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vaports.sharepoint.com/sites/innovation/innovationprivate/SP/SP Documents/Ocean Services Guide/"/>
    </mc:Choice>
  </mc:AlternateContent>
  <bookViews>
    <workbookView xWindow="0" yWindow="0" windowWidth="28800" windowHeight="13980"/>
  </bookViews>
  <sheets>
    <sheet name="Summary" sheetId="7" r:id="rId1"/>
    <sheet name="Detail" sheetId="4" r:id="rId2"/>
    <sheet name="Search" sheetId="6" r:id="rId3"/>
  </sheets>
  <definedNames>
    <definedName name="ExternalData_1" localSheetId="1" hidden="1">Detail!$D$5:$H$209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3" i="6" l="1"/>
</calcChain>
</file>

<file path=xl/connections.xml><?xml version="1.0" encoding="utf-8"?>
<connections xmlns="http://schemas.openxmlformats.org/spreadsheetml/2006/main">
  <connection id="1" name="Query from VPA51" type="1" refreshedVersion="5" deleted="1" background="1" refreshOnLoad="1" saveData="1">
    <dbPr connection="" command=""/>
  </connection>
</connections>
</file>

<file path=xl/sharedStrings.xml><?xml version="1.0" encoding="utf-8"?>
<sst xmlns="http://schemas.openxmlformats.org/spreadsheetml/2006/main" count="1461" uniqueCount="337">
  <si>
    <t>Uruguay</t>
  </si>
  <si>
    <t>South America</t>
  </si>
  <si>
    <t>Montevideo</t>
  </si>
  <si>
    <t>NIT</t>
  </si>
  <si>
    <t>MSC -- Zim - USA/SAEC String 1</t>
  </si>
  <si>
    <t>Brazil</t>
  </si>
  <si>
    <t>Paranagua</t>
  </si>
  <si>
    <t>Rio de Janeiro</t>
  </si>
  <si>
    <t>Salvador</t>
  </si>
  <si>
    <t>Suape</t>
  </si>
  <si>
    <t>Weekly</t>
  </si>
  <si>
    <t>Maersk Line/Hapag-Lloyd/Hamburg Sud -- Alianca - TANGO/SEC</t>
  </si>
  <si>
    <t>Pecem (near Fortaleza)</t>
  </si>
  <si>
    <t>Navegantes (near Itajai)</t>
  </si>
  <si>
    <t>Rio Grande BR</t>
  </si>
  <si>
    <t>Porto Itapoa</t>
  </si>
  <si>
    <t>Santos</t>
  </si>
  <si>
    <t>Argentina</t>
  </si>
  <si>
    <t>Buenos Aires</t>
  </si>
  <si>
    <t>United Kingdom</t>
  </si>
  <si>
    <t>North Europe</t>
  </si>
  <si>
    <t>Liverpool UK</t>
  </si>
  <si>
    <t>ACL -- Hapag-Lloyd/Wallenius Wilhelmsen - A Service</t>
  </si>
  <si>
    <t>London Gateway</t>
  </si>
  <si>
    <t>Southampton UK</t>
  </si>
  <si>
    <t>NNMT</t>
  </si>
  <si>
    <t>21 days</t>
  </si>
  <si>
    <t>Wallenius Wilhelmsen - RTW Ro-Ro Service</t>
  </si>
  <si>
    <t>VIG</t>
  </si>
  <si>
    <t>OCEAN Alliance - Liberty Bridge/ATE1</t>
  </si>
  <si>
    <t>THE Alliance -- ACL - Transatlantic Loop 3-AL3</t>
  </si>
  <si>
    <t>Sweden</t>
  </si>
  <si>
    <t>Gothenburg Sweden</t>
  </si>
  <si>
    <t>Portugal</t>
  </si>
  <si>
    <t>Sines</t>
  </si>
  <si>
    <t>2M Alliance -- Safmarine - TA5/MEDUSEC</t>
  </si>
  <si>
    <t>Netherlands</t>
  </si>
  <si>
    <t>Rotterdam</t>
  </si>
  <si>
    <t xml:space="preserve">Germany </t>
  </si>
  <si>
    <t>Hamburg</t>
  </si>
  <si>
    <t>Germany</t>
  </si>
  <si>
    <t>Bremerhaven</t>
  </si>
  <si>
    <t>France</t>
  </si>
  <si>
    <t>Le Havre</t>
  </si>
  <si>
    <t>Belgium</t>
  </si>
  <si>
    <t>Antwerp</t>
  </si>
  <si>
    <t>United Arab Emirates</t>
  </si>
  <si>
    <t>Mideast</t>
  </si>
  <si>
    <t>Dubai Jebel Ali</t>
  </si>
  <si>
    <t>Maersk Line -- APL/Safmarine/Sealand - MECL</t>
  </si>
  <si>
    <t>Saudi Arabia</t>
  </si>
  <si>
    <t>Jeddah</t>
  </si>
  <si>
    <t>Hapag-Lloyd/CMA CGM/ONE/OOCL -- ANL/APL - India East Coast Express-INDAMEX</t>
  </si>
  <si>
    <t>Oman</t>
  </si>
  <si>
    <t>Salalah</t>
  </si>
  <si>
    <t>Turkey</t>
  </si>
  <si>
    <t>Mediterranean</t>
  </si>
  <si>
    <t>Izmir</t>
  </si>
  <si>
    <t>9 days</t>
  </si>
  <si>
    <t>Turkon/Hapag Lloyd - USA/Turkey Service</t>
  </si>
  <si>
    <t>Aliaga</t>
  </si>
  <si>
    <t>ZIM -- THE Alliance - ZIM Container Service Atlantic-ZCA</t>
  </si>
  <si>
    <t>Gemlik (Istanbul)</t>
  </si>
  <si>
    <t>Ambarli (Istanbul)</t>
  </si>
  <si>
    <t>Izmit</t>
  </si>
  <si>
    <t>Mersin</t>
  </si>
  <si>
    <t>Spain</t>
  </si>
  <si>
    <t>Algeciras</t>
  </si>
  <si>
    <t>Barcelona</t>
  </si>
  <si>
    <t>Valencia</t>
  </si>
  <si>
    <t>Tarragona</t>
  </si>
  <si>
    <t>Italy</t>
  </si>
  <si>
    <t>Leghorn</t>
  </si>
  <si>
    <t>Genoa IT</t>
  </si>
  <si>
    <t>Gioia Tauro</t>
  </si>
  <si>
    <t>Israel</t>
  </si>
  <si>
    <t>Haifa</t>
  </si>
  <si>
    <t>Greece</t>
  </si>
  <si>
    <t>Piraeus</t>
  </si>
  <si>
    <t>Marseilles-Fos (Fos)</t>
  </si>
  <si>
    <t>Egypt</t>
  </si>
  <si>
    <t>Alexandria Egypt</t>
  </si>
  <si>
    <t>Pakistan</t>
  </si>
  <si>
    <t>Indian Subcontinent/Middle East</t>
  </si>
  <si>
    <t>Port Qasim</t>
  </si>
  <si>
    <t>India</t>
  </si>
  <si>
    <t>Mumbai (Nhava Sheva)</t>
  </si>
  <si>
    <t>Pipavav</t>
  </si>
  <si>
    <t>Mundra</t>
  </si>
  <si>
    <t>Caribbean/Central America</t>
  </si>
  <si>
    <t>Puerto Barrios</t>
  </si>
  <si>
    <t>Panama</t>
  </si>
  <si>
    <t>Colon, Panama</t>
  </si>
  <si>
    <t>Manzanillo Panama</t>
  </si>
  <si>
    <t>Honduras</t>
  </si>
  <si>
    <t>Puerto Cortes</t>
  </si>
  <si>
    <t>Guatemala</t>
  </si>
  <si>
    <t>Santo Tomas de Castilla</t>
  </si>
  <si>
    <t>Vietnam</t>
  </si>
  <si>
    <t>Asia</t>
  </si>
  <si>
    <t>Cai Mep (near Ho Chi Minh)</t>
  </si>
  <si>
    <t>THE Alliance - North America East Coast-EC4</t>
  </si>
  <si>
    <t>Thailand</t>
  </si>
  <si>
    <t>Laem Chabang Thailand</t>
  </si>
  <si>
    <t>Taiwan</t>
  </si>
  <si>
    <t>Kaohsiung</t>
  </si>
  <si>
    <t>2M Alliance -- Alianca/Hamburg Sud/Safmarine/Zim - TP16/Emerald</t>
  </si>
  <si>
    <t>THE Alliance - North America East Coast-EC1</t>
  </si>
  <si>
    <t>OCEAN Alliance - Taiwan Strait-TWS/AUE</t>
  </si>
  <si>
    <t>South Korea</t>
  </si>
  <si>
    <t>Busan</t>
  </si>
  <si>
    <t>OCEAN Alliance - Manhattan Bridge-AWE2</t>
  </si>
  <si>
    <t>THE Alliance - North America East Coast 2-EC2</t>
  </si>
  <si>
    <t>Singapore</t>
  </si>
  <si>
    <t>Malaysia</t>
  </si>
  <si>
    <t>Port Kelang</t>
  </si>
  <si>
    <t>China</t>
  </si>
  <si>
    <t>Yantian Shenzhen</t>
  </si>
  <si>
    <t>Hong Kong</t>
  </si>
  <si>
    <t>Shanghai</t>
  </si>
  <si>
    <t>Ningbo</t>
  </si>
  <si>
    <t>Qingdao</t>
  </si>
  <si>
    <t>Xiamen</t>
  </si>
  <si>
    <t>Republic of South Africa</t>
  </si>
  <si>
    <t>Africa</t>
  </si>
  <si>
    <t>Cape Town</t>
  </si>
  <si>
    <t>MSC/Maersk Line -- Hamburg Sud/Safmarine - America Express-AMEX</t>
  </si>
  <si>
    <t>Durban</t>
  </si>
  <si>
    <t>Port Elizabeth ZA</t>
  </si>
  <si>
    <t>Country</t>
  </si>
  <si>
    <t>Tradelane</t>
  </si>
  <si>
    <t>Frequency</t>
  </si>
  <si>
    <t>(All)</t>
  </si>
  <si>
    <t>Service Name</t>
  </si>
  <si>
    <t>Export Transit Days</t>
  </si>
  <si>
    <t>Import Transit Days</t>
  </si>
  <si>
    <t>POV Terminal</t>
  </si>
  <si>
    <t>Transit Days (Imports)</t>
  </si>
  <si>
    <t>Transit Days (Exports)</t>
  </si>
  <si>
    <t>2M Alliance -- Safmarine/Zim - USEC6/Elephant</t>
  </si>
  <si>
    <t>Tanjung Pelepas</t>
  </si>
  <si>
    <t>2M Alliance/Hamburg Sud -- Alianca/Safmarine - TA2/NEUATL2</t>
  </si>
  <si>
    <t>2M Alliance/Safmarine - TA1/NEUATL1</t>
  </si>
  <si>
    <t>Maersk Line/SeaLand -- MSC - South Atlantic Express</t>
  </si>
  <si>
    <t>OCEAN Alliance -- ANL - Columbus JAX-CJX</t>
  </si>
  <si>
    <t>THE Alliance/OCEAN Alliance -- ZIM - AL6/Amerigo</t>
  </si>
  <si>
    <t>Hapag-Lloyd - Caribbean Express Service - CES</t>
  </si>
  <si>
    <t>Willemstad CW</t>
  </si>
  <si>
    <t>Kingston JM</t>
  </si>
  <si>
    <t>Oranjestad</t>
  </si>
  <si>
    <t>Santa Marta</t>
  </si>
  <si>
    <t>Puerto Limon</t>
  </si>
  <si>
    <t>Caucedo Dom Rep</t>
  </si>
  <si>
    <t>Jamaica</t>
  </si>
  <si>
    <t>Curacao</t>
  </si>
  <si>
    <t>Aruba</t>
  </si>
  <si>
    <t>Columbia</t>
  </si>
  <si>
    <t>Costa Rica</t>
  </si>
  <si>
    <t>Dominican Republic</t>
  </si>
  <si>
    <t>Caribbean</t>
  </si>
  <si>
    <t>Terminal</t>
  </si>
  <si>
    <t>ACL/Service A ConRo (A)</t>
  </si>
  <si>
    <t xml:space="preserve">ACL - Hapag Lloyd/WWL </t>
  </si>
  <si>
    <t>NIT - S</t>
  </si>
  <si>
    <t xml:space="preserve">THEA - Hapag/ONE/YML, ACL </t>
  </si>
  <si>
    <t xml:space="preserve">NIT - N </t>
  </si>
  <si>
    <t xml:space="preserve">Hapag Lloyd </t>
  </si>
  <si>
    <t xml:space="preserve">Asia </t>
  </si>
  <si>
    <t>THEA - Hapag/ONE/YML/HMM</t>
  </si>
  <si>
    <t xml:space="preserve">NIT - S </t>
  </si>
  <si>
    <t xml:space="preserve">Indian Subcontinent / Middle East </t>
  </si>
  <si>
    <t>CMA CGM / APL / Hapag / ONE / OOCL</t>
  </si>
  <si>
    <t xml:space="preserve">EMA/AL8 Service </t>
  </si>
  <si>
    <t>Indian Subcontinent</t>
  </si>
  <si>
    <t>Loop 1/LP1/MAN BR - Asia/USEC</t>
  </si>
  <si>
    <t>OA - CMA/APL/COSCO/ 
Evergreen/OOCL</t>
  </si>
  <si>
    <t>Loop 3/LP3/Col Jax - Asia/USEC</t>
  </si>
  <si>
    <t>OA - CMA/APL/COSCO/
Evergreen/OOCL</t>
  </si>
  <si>
    <t>MSC - Zim (XNS)</t>
  </si>
  <si>
    <t>NEUATL2/TA2/ATL2 - Transatlantic</t>
  </si>
  <si>
    <t xml:space="preserve">Caribbean/Central America </t>
  </si>
  <si>
    <t>SAE - South Atlantic Express</t>
  </si>
  <si>
    <t>SAF/AMEX - America Express/Africa</t>
  </si>
  <si>
    <t xml:space="preserve">2M - Maersk/MSC + Zim </t>
  </si>
  <si>
    <t>Turkon / Hapag Lloyd (TNE)</t>
  </si>
  <si>
    <t>Ocean Services Guide - Detail</t>
  </si>
  <si>
    <t>Ocean Services Guide - Search</t>
  </si>
  <si>
    <t xml:space="preserve">AL6/TA1/Amerigo/ZCI - Transatlantic Service </t>
  </si>
  <si>
    <t>Loop 2/TWS(OA) - Asia/USEC</t>
  </si>
  <si>
    <t xml:space="preserve">TA2/TAT2/Liberty Bridge - Transatlantic Service </t>
  </si>
  <si>
    <t xml:space="preserve">TP11/Elephant/USEC6/ZNF/US1/754 - Asia/USEC </t>
  </si>
  <si>
    <t>TP12/EMPIRE/ZBA/US2/752 - Asia/USEC</t>
  </si>
  <si>
    <t>TURKON/TR - USA/Turkey Service</t>
  </si>
  <si>
    <t xml:space="preserve">   Note: Terminals subject to change.</t>
  </si>
  <si>
    <t xml:space="preserve">AL2 - Transatlantic Service </t>
  </si>
  <si>
    <t xml:space="preserve">Zim - Hapag Lloyd
</t>
  </si>
  <si>
    <t>Maersk - APL</t>
  </si>
  <si>
    <t>2M - Maersk/MSC - Sealand</t>
  </si>
  <si>
    <t>Maersk - Sealand</t>
  </si>
  <si>
    <t xml:space="preserve">EIS/INDAMEX
</t>
  </si>
  <si>
    <t xml:space="preserve">2M - Maersk/MSC </t>
  </si>
  <si>
    <t>WWL</t>
  </si>
  <si>
    <t>7 days</t>
  </si>
  <si>
    <t>La Spezia</t>
  </si>
  <si>
    <t>Zeebrugge</t>
  </si>
  <si>
    <t>Ashdod</t>
  </si>
  <si>
    <t>THE Alliance -- ACL - Transatlantic Loop 1-AL1</t>
  </si>
  <si>
    <t>Hapag-Lloyd - EIS2/ INDAMEX2/ IN2 (First In)</t>
  </si>
  <si>
    <t>Nhava Sheva</t>
  </si>
  <si>
    <t>Iskenderun</t>
  </si>
  <si>
    <t>Istanbul</t>
  </si>
  <si>
    <t>CBX/ECC3 - Asia/USEC (First-in)</t>
  </si>
  <si>
    <t xml:space="preserve">OA - CMA/APL/COSCO/ Evergreen/OOCL </t>
  </si>
  <si>
    <t>AA7</t>
  </si>
  <si>
    <t xml:space="preserve">Wan Hai / Hapag Lloyd </t>
  </si>
  <si>
    <t>INDUSA (Last out)</t>
  </si>
  <si>
    <t>MSC</t>
  </si>
  <si>
    <t xml:space="preserve">VIG </t>
  </si>
  <si>
    <t>MGX / GM8</t>
  </si>
  <si>
    <t xml:space="preserve">Livorno </t>
  </si>
  <si>
    <t>Vera Cruz</t>
  </si>
  <si>
    <t>Altamira</t>
  </si>
  <si>
    <t>Klaipeda</t>
  </si>
  <si>
    <t>Gdynia</t>
  </si>
  <si>
    <t>Lithuania</t>
  </si>
  <si>
    <t>Poland</t>
  </si>
  <si>
    <t>Goteborg</t>
  </si>
  <si>
    <t>Colombo</t>
  </si>
  <si>
    <t>King Abdullah Port</t>
  </si>
  <si>
    <t>Sri Lanka</t>
  </si>
  <si>
    <t>Pusan</t>
  </si>
  <si>
    <t>Taipei</t>
  </si>
  <si>
    <t>Shekou</t>
  </si>
  <si>
    <t xml:space="preserve">TEX (Turkey East Coast Express) / ZCT </t>
  </si>
  <si>
    <t xml:space="preserve">Hapag Lloyd, Zim </t>
  </si>
  <si>
    <t>Tangier</t>
  </si>
  <si>
    <t>Morocco</t>
  </si>
  <si>
    <t xml:space="preserve">INDUSA </t>
  </si>
  <si>
    <t xml:space="preserve">THE Alliance/Ocean Alliance; Zim </t>
  </si>
  <si>
    <t xml:space="preserve">AWE/AWES/ISE - Asia/USEC </t>
  </si>
  <si>
    <t xml:space="preserve">Cosco / OOCL </t>
  </si>
  <si>
    <t xml:space="preserve">Indian Subcontinent </t>
  </si>
  <si>
    <t xml:space="preserve">Hapag Lloyd / CMA CGM </t>
  </si>
  <si>
    <t xml:space="preserve">EMA/AL8/TUX Service </t>
  </si>
  <si>
    <t xml:space="preserve">COSCO / ONE / OOCL / CMA CGM </t>
  </si>
  <si>
    <t>INDUS Express</t>
  </si>
  <si>
    <t>2M - Maersk/MSC - Sealand/Hamburg Sud</t>
  </si>
  <si>
    <t>2M - Maersk Line/MSC - 
Hamburg Sud/Sealand</t>
  </si>
  <si>
    <t>TANGO/TGO/SEC - East Coast South America</t>
  </si>
  <si>
    <t>Sealand/Hamburg Sud/Hapag-Lloyd</t>
  </si>
  <si>
    <t>2M - Maersk/MSC + Zim</t>
  </si>
  <si>
    <t>ZXB - Zim Ecommerce Xpress</t>
  </si>
  <si>
    <r>
      <t>Hamburg-Antwerp-Liverpool-Halifax-New York-Baltimore-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 xml:space="preserve">-New York </t>
    </r>
  </si>
  <si>
    <r>
      <t>Southampton-Le Havre-Rotterdam-Hamburg-New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-Philadelphia-New York-Southampton</t>
    </r>
  </si>
  <si>
    <r>
      <t>Antwerp-Hamburg-London Gateway-Charleston-Savannah-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-Antwerp</t>
    </r>
  </si>
  <si>
    <r>
      <t>Algeciras-Livorno-Genoa-Fos-Barcelona-Valencia-New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-Savannah-Miami-Algeciras-Fos</t>
    </r>
  </si>
  <si>
    <r>
      <t>AL7/ZCA (Zim Container Service Atlantic)</t>
    </r>
    <r>
      <rPr>
        <b/>
        <sz val="11"/>
        <color theme="4"/>
        <rFont val="Century Gothic"/>
        <family val="2"/>
      </rPr>
      <t xml:space="preserve"> </t>
    </r>
  </si>
  <si>
    <r>
      <t>Mersin-Ashdod-Haifa-Izmir (Aliaga)-Piraeus-Genoa-Barcelona-Valencia-Halifax-New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-Savannah-Valencia-Tarragona-Mersin</t>
    </r>
  </si>
  <si>
    <r>
      <t>Singapore-Laem Chabang-Cai Mep-Mundra-[Suez Canal]-New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-Boston-[Suez Canal]-Singapore</t>
    </r>
  </si>
  <si>
    <r>
      <t>Singapore-Laem Chabang-Haiphong-Yantian-Ningbo-Shanghai-Busan-[Suez Canal]-Yokohama-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 xml:space="preserve">-Savannah-Charleston-Miami-[Suez Canal]-Singapore
</t>
    </r>
  </si>
  <si>
    <r>
      <t>London Gateway-Rotterdam-Antwerp-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-Kingston-Willemstad-Oranjestad-Santa Marta-Puerto Limon-Caucedo-London Gateway</t>
    </r>
  </si>
  <si>
    <r>
      <t xml:space="preserve">EC5 - Asia/USEC </t>
    </r>
    <r>
      <rPr>
        <b/>
        <sz val="11"/>
        <color theme="4"/>
        <rFont val="Century Gothic"/>
        <family val="2"/>
      </rPr>
      <t>(Last out USEC)</t>
    </r>
  </si>
  <si>
    <r>
      <t>Laem Chabang-Cai Mep-Singapore-Colombo-[Suez Canal]-Halifax-New York-Savannah-Jacksonville-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-Halifax-[Suez Canal]-Jebel Ali-Singapore-Laem Chabang</t>
    </r>
  </si>
  <si>
    <r>
      <t>Port Qasim-Nhava Sheva-Mundra-Damietta-New York-</t>
    </r>
    <r>
      <rPr>
        <b/>
        <sz val="11"/>
        <color theme="4"/>
        <rFont val="Century Gothic"/>
        <family val="2"/>
      </rPr>
      <t>Norfolk-</t>
    </r>
    <r>
      <rPr>
        <sz val="11"/>
        <color theme="4"/>
        <rFont val="Century Gothic"/>
        <family val="2"/>
      </rPr>
      <t>Savannah-Charleston</t>
    </r>
    <r>
      <rPr>
        <b/>
        <sz val="11"/>
        <color theme="4"/>
        <rFont val="Century Gothic"/>
        <family val="2"/>
      </rPr>
      <t>-</t>
    </r>
    <r>
      <rPr>
        <sz val="11"/>
        <color theme="4"/>
        <rFont val="Century Gothic"/>
        <family val="2"/>
      </rPr>
      <t>Port Said-Jeddah-Port Qasim [Suez Service]</t>
    </r>
  </si>
  <si>
    <r>
      <t>Port Qasim-Mundra-Nhava Sheva-[Suez Canal]-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-Savannah-New York-[Suez Canal]-Port Qasim</t>
    </r>
  </si>
  <si>
    <r>
      <t>Iskenderun-Aliaga-Istanbul-Piraeus-Vado Ligure-La Spezia-Algeciras-New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-Savannah-Algeciras-Iskenderun</t>
    </r>
  </si>
  <si>
    <r>
      <t>Mundra-Nhava Sheva-Colombo-[Suez Canal]-Gioia Tauro-Valencia-Sines-New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-Charleston-Savannah-King Abdullah Port</t>
    </r>
  </si>
  <si>
    <r>
      <t>Abu Dhabi-Jebel Ali-Port Qasim-Nhava Sheva-Mundra-[Suez Canal]-Haifa-New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-Charleston-Houston-Freeport-King Abdullah-Abu Dhabi</t>
    </r>
  </si>
  <si>
    <r>
      <t>Qingdao-Ningbo-Shanghai-Busan-[Panama Canal]-New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-Savannah-[Panama Canal]-Qingdao</t>
    </r>
  </si>
  <si>
    <r>
      <t>Xiamen-Kaohsiung-Hong Kong-Yantian-[Panama Canal]-Colon-Savannah-New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-Baltimore-[Suez Canal]-Xiamen</t>
    </r>
  </si>
  <si>
    <r>
      <t>Yantian-Vung Tau/Cai Mep-Singapore-Port Kelang-Colombo-[Suez Canal]-Halifax-New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 xml:space="preserve">-Savannah-Charleston-[Suez Canal]-Colombo-Port Kelang-Singapore-Jakarta(t/s)-Laem Chabang-Vung Tau-Yantian-Los Angeles-Oakland </t>
    </r>
  </si>
  <si>
    <r>
      <t>MD/SAEC/String 1 - East Coast South America</t>
    </r>
    <r>
      <rPr>
        <b/>
        <sz val="11"/>
        <color theme="4"/>
        <rFont val="Century Gothic"/>
        <family val="2"/>
      </rPr>
      <t xml:space="preserve"> </t>
    </r>
  </si>
  <si>
    <r>
      <t>Buenos Aires-Montevideo-Rio Grande-Navegantes-Paranagua-Santos-Rio de Janeiro-Salvador-Suape-Caucedo-New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 xml:space="preserve">-Baltimore-Charleston-Savannah-Port Everglades-Suape  </t>
    </r>
  </si>
  <si>
    <r>
      <t xml:space="preserve">MECL/MC1/600 - APL-UMX </t>
    </r>
    <r>
      <rPr>
        <b/>
        <sz val="11"/>
        <color theme="4"/>
        <rFont val="Century Gothic"/>
        <family val="2"/>
      </rPr>
      <t xml:space="preserve">(US Flag) </t>
    </r>
  </si>
  <si>
    <r>
      <t>Jebel Ali-Port Qasim-Pipavav-Nhava Sheva-Salalah-Algeciras-New York-Charleston-Savannah-Houston-Savannah-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-New York-Algeciras-Port Said-Djibouti-Salalah-Jebel Ali [Suez Service]</t>
    </r>
  </si>
  <si>
    <r>
      <t>Antwerp-Rotterdam-Bremerhaven-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-Charleston-Houston-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-Antwerp</t>
    </r>
  </si>
  <si>
    <r>
      <t>Bremerhaven-Antwerp-Le Havre-New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-Baltimore-Savannah-New York-Bremerhaven</t>
    </r>
  </si>
  <si>
    <r>
      <t>Manzanillo-Puerto Cortes-Puerto Barrios-Port Everglades-Wilmington-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-Philadelphia-Wilmington-Savannah-Port Everglades-Santos Tomas-Puerto Cortes-Manzanillo</t>
    </r>
  </si>
  <si>
    <r>
      <t>Port Elizabeth-Durban-Cape Town-New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-Baltimore</t>
    </r>
    <r>
      <rPr>
        <b/>
        <sz val="11"/>
        <color theme="4"/>
        <rFont val="Century Gothic"/>
        <family val="2"/>
      </rPr>
      <t>-</t>
    </r>
    <r>
      <rPr>
        <sz val="11"/>
        <color theme="4"/>
        <rFont val="Century Gothic"/>
        <family val="2"/>
      </rPr>
      <t xml:space="preserve">Charleston-Freeport-Port Elizabeth </t>
    </r>
  </si>
  <si>
    <r>
      <t>Southampton-Antwerp-Rotterdam-Bremerhaven-Le Havre-New York-</t>
    </r>
    <r>
      <rPr>
        <b/>
        <sz val="11"/>
        <color theme="4"/>
        <rFont val="Century Gothic"/>
        <family val="2"/>
      </rPr>
      <t>Norfolk-</t>
    </r>
    <r>
      <rPr>
        <sz val="11"/>
        <color theme="4"/>
        <rFont val="Century Gothic"/>
        <family val="2"/>
      </rPr>
      <t>Savannah</t>
    </r>
    <r>
      <rPr>
        <b/>
        <sz val="11"/>
        <color theme="4"/>
        <rFont val="Century Gothic"/>
        <family val="2"/>
      </rPr>
      <t>-C</t>
    </r>
    <r>
      <rPr>
        <sz val="11"/>
        <color theme="4"/>
        <rFont val="Century Gothic"/>
        <family val="2"/>
      </rPr>
      <t xml:space="preserve">harleston-Southampton </t>
    </r>
  </si>
  <si>
    <r>
      <t>Buenos Aires-Rio Grande-Itapoa-Santos-Rio de Janeiro-Salvador-Pecem-New York-Philadelphia-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-Charleston-Jacksonville-Port Everglades-Santos</t>
    </r>
  </si>
  <si>
    <r>
      <t>Mersin-Izmit-Aliaga-Tangier-New York-</t>
    </r>
    <r>
      <rPr>
        <b/>
        <sz val="11"/>
        <color theme="4"/>
        <rFont val="Century Gothic"/>
        <family val="2"/>
      </rPr>
      <t>Norfolk-</t>
    </r>
    <r>
      <rPr>
        <sz val="11"/>
        <color theme="4"/>
        <rFont val="Century Gothic"/>
        <family val="2"/>
      </rPr>
      <t>Savannah-Tangier-Mersin</t>
    </r>
  </si>
  <si>
    <r>
      <t>Laem Chabang-Singapore-Tanjung Pelepas-Colombo-Salalah-[Suez Canal]-New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-Savannah-Freeport-[Suez Canal]-Tanjung Pelepas</t>
    </r>
  </si>
  <si>
    <r>
      <t>Yantian-Xiamen-Ningbo-Shanghai-Pusan-[Panama Canal]-New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-Baltimore-New York-[Suez Canal]-Salalah-Colombo-Tanjung Pelepas</t>
    </r>
  </si>
  <si>
    <r>
      <t>Alexandria-Mersin-Izmit-Ambarli (Istanbul)-Gemlik (Istanbul)-Izmir-Algeciras-New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-Savannah-Algeciras-Alexandria-Mersin-Izmit-Ambarli (Istanbul)-Gemlik (Istanbul)-Izmir</t>
    </r>
  </si>
  <si>
    <r>
      <t>Jakarta-Laem Chabang-Cai Mep-Haiphong-Yantian-Kaohsiung-[Panama Canal]-Kingston-Baltimore-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-New York-Boston-[Suez Canal-Jakarta</t>
    </r>
  </si>
  <si>
    <r>
      <t>Bremerhaven-Zeebrugge-Southampton-Baltimore-Savannah-Manzanillo-Auckland-Brisbane-Port Kemble-Melbourne-Fremantle-Singapore-Inchon-Masan-Kobe-Nagoya-Yokohama-Hitachinaka-Tacoma-Long Beach-Lazaro Cardenas-Manzanillo-Brunswick-Savannah-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-Baltimore-New York-Bremerhaven-Zeebrugge-Southampton</t>
    </r>
  </si>
  <si>
    <t xml:space="preserve">COSCO/OOCL -- AWE/AWES/ISE - Asia/USEC </t>
  </si>
  <si>
    <t>16 Days</t>
  </si>
  <si>
    <t>Abu Dhabi</t>
  </si>
  <si>
    <t>Jebel Ali</t>
  </si>
  <si>
    <t>MSC -- INDUS Express</t>
  </si>
  <si>
    <t>EC1 - Asia/USEC</t>
  </si>
  <si>
    <r>
      <t xml:space="preserve">NEUATL1/TA1/ATL1/821 - Transatlantic </t>
    </r>
    <r>
      <rPr>
        <b/>
        <sz val="11"/>
        <color theme="4"/>
        <rFont val="Century Gothic"/>
        <family val="2"/>
      </rPr>
      <t>(First In/Last Out) US Flag</t>
    </r>
  </si>
  <si>
    <r>
      <t xml:space="preserve">AL3 - Transatlantic Service </t>
    </r>
    <r>
      <rPr>
        <b/>
        <sz val="11"/>
        <color theme="4"/>
        <rFont val="Century Gothic"/>
        <family val="2"/>
      </rPr>
      <t>(US Flag Service)</t>
    </r>
    <r>
      <rPr>
        <sz val="11"/>
        <color theme="4"/>
        <rFont val="Century Gothic"/>
        <family val="2"/>
      </rPr>
      <t xml:space="preserve"> </t>
    </r>
    <r>
      <rPr>
        <b/>
        <sz val="11"/>
        <color theme="4"/>
        <rFont val="Century Gothic"/>
        <family val="2"/>
      </rPr>
      <t>Last Out</t>
    </r>
  </si>
  <si>
    <r>
      <t xml:space="preserve">CBX/ECC3 - Asia/USEC </t>
    </r>
    <r>
      <rPr>
        <b/>
        <sz val="11"/>
        <color theme="4"/>
        <rFont val="Century Gothic"/>
        <family val="2"/>
      </rPr>
      <t>(First In)</t>
    </r>
  </si>
  <si>
    <r>
      <t xml:space="preserve">CES - Caribbean Express Service </t>
    </r>
    <r>
      <rPr>
        <b/>
        <sz val="11"/>
        <color theme="4"/>
        <rFont val="Century Gothic"/>
        <family val="2"/>
      </rPr>
      <t>(First In/Last Out)</t>
    </r>
  </si>
  <si>
    <r>
      <t>Gioia Tauro-Naples-Leghorn-Genoa-Algeciras-Newark-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-Baltimore-Savannah-Charleston</t>
    </r>
  </si>
  <si>
    <t>OceanServicesGuide</t>
  </si>
  <si>
    <t>ServiceNames/Codes</t>
  </si>
  <si>
    <t>Alliance/OceanCarriers</t>
  </si>
  <si>
    <t>PortRotation</t>
  </si>
  <si>
    <t>NorthEurope</t>
  </si>
  <si>
    <r>
      <t>Klaipeda–Gdynia–Goteborg–Bremerhaven–Felixstowe–Antwerp–LeHavre–NewYork–Philadelphia–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–Jacksonville–Klaipeda</t>
    </r>
  </si>
  <si>
    <t>Felixstowe</t>
  </si>
  <si>
    <t>Every two weeks</t>
  </si>
  <si>
    <t>Foreign Port</t>
  </si>
  <si>
    <r>
      <t>Shanghai-Ningbo-Taipei-Shekou-Cai Mep-Singapore-Colombo-[Suez Canal]-New York-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-Charleston-Savannah-Panama Canal(Cristobal)-Shanghai</t>
    </r>
  </si>
  <si>
    <t>Taiwa</t>
  </si>
  <si>
    <t>Korea</t>
  </si>
  <si>
    <t>Yantian</t>
  </si>
  <si>
    <t xml:space="preserve">Shanghai </t>
  </si>
  <si>
    <t>THEA-Hapag/ONE/YML/HMM</t>
  </si>
  <si>
    <t>NIT-S</t>
  </si>
  <si>
    <t>Cartagena</t>
  </si>
  <si>
    <t>Colombia</t>
  </si>
  <si>
    <r>
      <t>Qingdao-Ningbo-Shanghai-Pusan-PanamaCanal-Cartagena-Savannah-Charleston-Wilmington-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-Cartagena-PanamaCanal-Pusan-Qingdao</t>
    </r>
  </si>
  <si>
    <t>EC4-Asia/USEC(FirstIn)</t>
  </si>
  <si>
    <t>MEDUSEC/TA5 - Transatlantic</t>
  </si>
  <si>
    <t>Naples</t>
  </si>
  <si>
    <t xml:space="preserve">ScanBaltic/BLT </t>
  </si>
  <si>
    <t>Scan Baltic</t>
  </si>
  <si>
    <r>
      <t xml:space="preserve">EC2-Asia/USEC </t>
    </r>
    <r>
      <rPr>
        <b/>
        <sz val="11"/>
        <color theme="4"/>
        <rFont val="Century Gothic"/>
        <family val="2"/>
      </rPr>
      <t>(Last Out)</t>
    </r>
  </si>
  <si>
    <r>
      <t xml:space="preserve">EIS2/INDAMEX2/IN2 </t>
    </r>
    <r>
      <rPr>
        <b/>
        <sz val="11"/>
        <color theme="4"/>
        <rFont val="Century Gothic"/>
        <family val="2"/>
      </rPr>
      <t>(First In)</t>
    </r>
  </si>
  <si>
    <r>
      <t xml:space="preserve">Kaohsiung - Yantian - Shanghai - Ningbo - Pusan - Panama Canal - Manzanillo - New York - 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 xml:space="preserve"> - Charleston - Savannah - Manzanillo - Panama Canal - Rodman - Kaohsiung</t>
    </r>
  </si>
  <si>
    <t xml:space="preserve">Laem Chabang </t>
  </si>
  <si>
    <t>Haiphong</t>
  </si>
  <si>
    <t>Japan</t>
  </si>
  <si>
    <t>Yokohama</t>
  </si>
  <si>
    <t>Salerno</t>
  </si>
  <si>
    <t>Lisbon</t>
  </si>
  <si>
    <t>Mexico</t>
  </si>
  <si>
    <t>ZCP - ZIM Container Service Pacific</t>
  </si>
  <si>
    <t>ZIM</t>
  </si>
  <si>
    <r>
      <t>Qingdao -Ningbo-Shanghai-Pusan-[Panama Canal]- Kingston-Charleston-Savannah-</t>
    </r>
    <r>
      <rPr>
        <b/>
        <sz val="11"/>
        <color theme="4"/>
        <rFont val="Century Gothic"/>
        <family val="2"/>
      </rPr>
      <t>Norfolk</t>
    </r>
    <r>
      <rPr>
        <sz val="11"/>
        <color theme="4"/>
        <rFont val="Century Gothic"/>
        <family val="2"/>
      </rPr>
      <t>-Kingston-[Panama Canal] -Pusan-Qingdao</t>
    </r>
  </si>
  <si>
    <t>Balboa</t>
  </si>
  <si>
    <t>Kingston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</si>
</sst>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yyyy;@"/>
  </numFmts>
  <fonts count="25" x14ac:knownFonts="1">
    <font>
      <sz val="11"/>
      <color theme="1"/>
      <name val="Arial"/>
      <family val="2"/>
      <scheme val="minor"/>
    </font>
    <font>
      <sz val="9"/>
      <color theme="1"/>
      <name val="Arial"/>
      <family val="2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4"/>
      <name val="Arial"/>
      <family val="2"/>
    </font>
    <font>
      <b/>
      <sz val="26"/>
      <color theme="4"/>
      <name val="Arial"/>
      <family val="2"/>
    </font>
    <font>
      <b/>
      <sz val="22"/>
      <color theme="4"/>
      <name val="Arial"/>
      <family val="2"/>
    </font>
    <font>
      <b/>
      <sz val="12"/>
      <color theme="4"/>
      <name val="Arial"/>
      <family val="2"/>
    </font>
    <font>
      <b/>
      <sz val="11"/>
      <color theme="0"/>
      <name val="Arial"/>
      <family val="2"/>
    </font>
    <font>
      <sz val="11"/>
      <color rgb="FF545559"/>
      <name val="Arial"/>
      <family val="2"/>
    </font>
    <font>
      <b/>
      <sz val="11"/>
      <color theme="1"/>
      <name val="Arial"/>
      <family val="2"/>
      <scheme val="minor"/>
    </font>
    <font>
      <b/>
      <sz val="20"/>
      <color theme="4"/>
      <name val="Arial"/>
      <family val="2"/>
    </font>
    <font>
      <sz val="11"/>
      <color rgb="FF545559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sz val="11"/>
      <color rgb="FF545559"/>
      <name val="Arial"/>
      <family val="2"/>
    </font>
    <font>
      <sz val="11"/>
      <color theme="1"/>
      <name val="Arial"/>
      <family val="2"/>
    </font>
    <font>
      <b/>
      <sz val="11"/>
      <color theme="4"/>
      <name val="Arial"/>
      <family val="2"/>
      <scheme val="minor"/>
    </font>
    <font>
      <sz val="11"/>
      <color theme="4"/>
      <name val="Century Gothic"/>
      <family val="2"/>
    </font>
    <font>
      <b/>
      <sz val="11"/>
      <color theme="4"/>
      <name val="Century Gothic"/>
      <family val="2"/>
    </font>
    <font>
      <b/>
      <sz val="11"/>
      <color theme="0"/>
      <name val="Century Gothic"/>
      <family val="2"/>
    </font>
    <font>
      <sz val="11"/>
      <color theme="4"/>
      <name val="Arial"/>
      <family val="2"/>
      <scheme val="minor"/>
    </font>
    <font>
      <sz val="11"/>
      <color rgb="FF545559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Fill="1"/>
    <xf numFmtId="164" fontId="8" fillId="0" borderId="0" xfId="0" applyNumberFormat="1" applyFont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4" fillId="0" borderId="0" xfId="0" applyFont="1"/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0" fillId="0" borderId="0" xfId="0" pivotButton="1"/>
    <xf numFmtId="0" fontId="1" fillId="3" borderId="0" xfId="0" applyFont="1" applyFill="1" applyBorder="1"/>
    <xf numFmtId="0" fontId="7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0" fillId="3" borderId="0" xfId="0" applyFill="1" applyBorder="1"/>
    <xf numFmtId="0" fontId="12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ill="1" applyBorder="1"/>
    <xf numFmtId="0" fontId="3" fillId="0" borderId="0" xfId="0" applyFont="1" applyFill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0" fontId="11" fillId="0" borderId="0" xfId="0" applyFont="1" applyFill="1" applyBorder="1"/>
    <xf numFmtId="0" fontId="10" fillId="0" borderId="0" xfId="0" applyFont="1" applyFill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3" borderId="0" xfId="0" applyFont="1" applyFill="1" applyBorder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21" fillId="4" borderId="0" xfId="0" applyFont="1" applyFill="1" applyBorder="1"/>
    <xf numFmtId="0" fontId="18" fillId="0" borderId="0" xfId="0" applyFont="1" applyFill="1" applyBorder="1"/>
    <xf numFmtId="0" fontId="22" fillId="0" borderId="0" xfId="0" applyFont="1" applyFill="1" applyBorder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14" fontId="24" fillId="0" borderId="0" xfId="0" applyNumberFormat="1" applyFont="1" applyAlignment="1">
      <alignment horizont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</cellXfs>
  <cellStyles count="1">
    <cellStyle name="Normal" xfId="0" builtinId="0"/>
  </cellStyles>
  <dxfs count="25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4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1"/>
        <color theme="0"/>
        <name val="Century Gothic"/>
        <scheme val="none"/>
      </font>
      <fill>
        <patternFill patternType="solid">
          <fgColor indexed="64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120651</xdr:rowOff>
    </xdr:from>
    <xdr:to>
      <xdr:col>0</xdr:col>
      <xdr:colOff>1168401</xdr:colOff>
      <xdr:row>0</xdr:row>
      <xdr:rowOff>495301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120651"/>
          <a:ext cx="1092200" cy="37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120650</xdr:rowOff>
    </xdr:from>
    <xdr:to>
      <xdr:col>0</xdr:col>
      <xdr:colOff>1168401</xdr:colOff>
      <xdr:row>0</xdr:row>
      <xdr:rowOff>514349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120650"/>
          <a:ext cx="1092200" cy="393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57150</xdr:rowOff>
    </xdr:from>
    <xdr:to>
      <xdr:col>0</xdr:col>
      <xdr:colOff>1123951</xdr:colOff>
      <xdr:row>0</xdr:row>
      <xdr:rowOff>450849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57150"/>
          <a:ext cx="1047750" cy="3936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anz Olivar" refreshedDate="45079.582187037035" createdVersion="5" refreshedVersion="6" minRefreshableVersion="3" recordCount="196">
  <cacheSource type="worksheet">
    <worksheetSource name="Table_ExternalData_13"/>
  </cacheSource>
  <cacheFields count="8">
    <cacheField name="Tradelane" numFmtId="0">
      <sharedItems containsBlank="1" count="12">
        <s v="Asia"/>
        <s v="Mediterranean"/>
        <s v="North Europe"/>
        <s v="Indian Subcontinent/Middle East"/>
        <s v="Mideast"/>
        <s v="South America"/>
        <s v="Caribbean/Central America"/>
        <s v="Africa"/>
        <s v="Caribbean"/>
        <s v="Indian Subcontinent"/>
        <s v="Asia "/>
        <m u="1"/>
      </sharedItems>
    </cacheField>
    <cacheField name="Country" numFmtId="0">
      <sharedItems containsBlank="1" count="51">
        <s v="China"/>
        <s v="Singapore"/>
        <s v="South Korea"/>
        <s v="Taiwan"/>
        <s v="Italy"/>
        <s v="Spain"/>
        <s v="Malaysia"/>
        <s v="Belgium"/>
        <s v="France"/>
        <s v="Germany"/>
        <s v="Netherlands"/>
        <s v="Germany "/>
        <s v="Sweden"/>
        <s v="United Kingdom"/>
        <s v="India"/>
        <s v="Pakistan"/>
        <s v="Saudi Arabia"/>
        <s v="Oman"/>
        <s v="United Arab Emirates"/>
        <s v="Argentina"/>
        <s v="Brazil"/>
        <s v="Guatemala"/>
        <s v="Honduras"/>
        <s v="Panama"/>
        <m/>
        <s v="Uruguay"/>
        <s v="Republic of South Africa"/>
        <s v="Thailand"/>
        <s v="Vietnam"/>
        <s v="Colombia"/>
        <s v="Taiwa"/>
        <s v="Korea"/>
        <s v="Egypt"/>
        <s v="Turkey"/>
        <s v="Greece"/>
        <s v="Israel"/>
        <s v="Jamaica"/>
        <s v="Curacao"/>
        <s v="Aruba"/>
        <s v="Columbia"/>
        <s v="Costa Rica"/>
        <s v="Dominican Republic"/>
        <s v="Lithuania"/>
        <s v="Poland"/>
        <s v="Sri Lanka"/>
        <s v="Portugal"/>
        <s v="Morocco"/>
        <s v=" Panama" u="1"/>
        <s v="Indonesia" u="1"/>
        <s v="Japan" u="1"/>
        <s v="Bahamas" u="1"/>
      </sharedItems>
    </cacheField>
    <cacheField name="Foreign Port" numFmtId="0">
      <sharedItems/>
    </cacheField>
    <cacheField name="Service Name" numFmtId="0">
      <sharedItems containsBlank="1" count="64">
        <s v="2M Alliance -- Alianca/Hamburg Sud/Safmarine/Zim - TP16/Emerald"/>
        <s v="2M Alliance -- Safmarine - TA5/MEDUSEC"/>
        <s v="2M Alliance -- Safmarine/Zim - USEC6/Elephant"/>
        <s v="2M Alliance/Hamburg Sud -- Alianca/Safmarine - TA2/NEUATL2"/>
        <s v="2M Alliance/Safmarine - TA1/NEUATL1"/>
        <s v="ACL -- Hapag-Lloyd/Wallenius Wilhelmsen - A Service"/>
        <s v="Hapag-Lloyd/CMA CGM/ONE/OOCL -- ANL/APL - India East Coast Express-INDAMEX"/>
        <s v="Maersk Line -- APL/Safmarine/Sealand - MECL"/>
        <s v="Maersk Line/Hapag-Lloyd/Hamburg Sud -- Alianca - TANGO/SEC"/>
        <s v="Maersk Line/SeaLand -- MSC - South Atlantic Express"/>
        <s v="MSC -- Zim - USA/SAEC String 1"/>
        <s v="MSC/Maersk Line -- Hamburg Sud/Safmarine - America Express-AMEX"/>
        <s v="OCEAN Alliance -- ANL - Columbus JAX-CJX"/>
        <s v="OCEAN Alliance - Liberty Bridge/ATE1"/>
        <s v="OCEAN Alliance - Manhattan Bridge-AWE2"/>
        <s v="OCEAN Alliance - Taiwan Strait-TWS/AUE"/>
        <s v="THE Alliance -- ACL - Transatlantic Loop 1-AL1"/>
        <s v="THE Alliance -- ACL - Transatlantic Loop 3-AL3"/>
        <s v="THE Alliance - North America East Coast 2-EC2"/>
        <s v="THE Alliance - North America East Coast-EC1"/>
        <s v="THE Alliance - North America East Coast-EC4"/>
        <s v="THE Alliance/OCEAN Alliance -- ZIM - AL6/Amerigo"/>
        <s v="Turkon/Hapag Lloyd - USA/Turkey Service"/>
        <s v="Wallenius Wilhelmsen - RTW Ro-Ro Service"/>
        <s v="ZIM -- THE Alliance - ZIM Container Service Atlantic-ZCA"/>
        <s v="Hapag-Lloyd - Caribbean Express Service - CES"/>
        <s v="Hapag-Lloyd - EIS2/ INDAMEX2/ IN2 (First In)"/>
        <s v="EMA/AL8 Service "/>
        <s v="CBX/ECC3 - Asia/USEC (First-in)"/>
        <s v="MGX / GM8"/>
        <s v="Scan Baltic"/>
        <s v="INDUSA (Last out)"/>
        <s v="AA7"/>
        <s v="TEX (Turkey East Coast Express) / ZCT "/>
        <s v="TP12/EMPIRE/ZBA/US2/752 - Asia/USEC"/>
        <s v="COSCO/OOCL -- AWE/AWES/ISE - Asia/USEC "/>
        <s v="MSC -- INDUS Express"/>
        <m u="1"/>
        <s v="ONE/COSCO/OOCL/Yang Ming - EMA" u="1"/>
        <s v="Hapag-Lloyd - EIS2/ INDAMEX2/ IN2" u="1"/>
        <s v="Hapag Lloyd - EIS2/INDAMEX2/IN2" u="1"/>
        <s v="THE Alliance - North America East Coast 3-EC3" u="1"/>
        <s v="AW6/AWE6/VCE - Asia/USEC " u="1"/>
        <s v="Hapag Lloyd - EIS2/INDAMEX2/IN5" u="1"/>
        <s v="AEC (First-in)" u="1"/>
        <s v="Maersk TP20 (First In)" u="1"/>
        <s v="2M Alliance -- Alianca/Hamburg Sud/ZIM - TP12/Empire" u="1"/>
        <s v="Hapag Lloyd - EIS2/INDAMEX2/IN4" u="1"/>
        <s v="2M Alliance -- Safmarine - TA1/NEUATL1" u="1"/>
        <s v="OCEAN Alliance - Columbus JAX-CJX" u="1"/>
        <s v="Maersk/2M Alliance TP20 (First In)" u="1"/>
        <s v="ZNE - Zim North Europe" u="1"/>
        <s v="SeaLand -- Maersk Line/MSC - South Atlantic Express" u="1"/>
        <s v="2M Alliance -- Alianca/Hamburg Sud/Safmarine - TA2/NEUATL2" u="1"/>
        <s v="ZXB - Zim Ecommerce Xpress" u="1"/>
        <s v="Hapag Lloyd - EIS2/INDAMEX2/IN3" u="1"/>
        <s v="Scan Baltic (First in)" u="1"/>
        <s v="Hapag Lloyd - EIS2/INDAMEX2/IN6" u="1"/>
        <s v="INDUS2/IND (First-in)" u="1"/>
        <s v="TP28 (Last out)" u="1"/>
        <s v="AEC " u="1"/>
        <s v="THE Alliance - North America East Coast 5 EC5" u="1"/>
        <s v="MSC - Indusa Service" u="1"/>
        <s v="THEA - Hapag/ONE/YML, ACL " u="1"/>
      </sharedItems>
    </cacheField>
    <cacheField name="POV Terminal" numFmtId="0">
      <sharedItems/>
    </cacheField>
    <cacheField name="Frequency" numFmtId="0">
      <sharedItems containsBlank="1"/>
    </cacheField>
    <cacheField name="Export Transit Days" numFmtId="0">
      <sharedItems containsString="0" containsBlank="1" containsNumber="1" containsInteger="1" minValue="4" maxValue="53"/>
    </cacheField>
    <cacheField name="Import Transit Days" numFmtId="0">
      <sharedItems containsString="0" containsBlank="1" containsNumber="1" containsInteger="1" minValue="4" maxValue="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">
  <r>
    <x v="0"/>
    <x v="0"/>
    <s v="Xiamen"/>
    <x v="0"/>
    <s v="VIG"/>
    <s v="Weekly"/>
    <n v="37"/>
    <n v="38"/>
  </r>
  <r>
    <x v="0"/>
    <x v="0"/>
    <s v="Yantian Shenzhen"/>
    <x v="0"/>
    <s v="VIG"/>
    <s v="Weekly"/>
    <n v="41"/>
    <n v="34"/>
  </r>
  <r>
    <x v="0"/>
    <x v="0"/>
    <s v="Shanghai"/>
    <x v="0"/>
    <s v="VIG"/>
    <s v="Weekly"/>
    <n v="44"/>
    <n v="31"/>
  </r>
  <r>
    <x v="0"/>
    <x v="1"/>
    <s v="Singapore"/>
    <x v="0"/>
    <s v="VIG"/>
    <s v="Weekly"/>
    <n v="32"/>
    <m/>
  </r>
  <r>
    <x v="0"/>
    <x v="2"/>
    <s v="Busan"/>
    <x v="0"/>
    <s v="VIG"/>
    <s v="Weekly"/>
    <m/>
    <n v="28"/>
  </r>
  <r>
    <x v="0"/>
    <x v="3"/>
    <s v="Kaohsiung"/>
    <x v="0"/>
    <s v="VIG"/>
    <s v="Weekly"/>
    <n v="39"/>
    <n v="36"/>
  </r>
  <r>
    <x v="1"/>
    <x v="4"/>
    <s v="Gioia Tauro"/>
    <x v="1"/>
    <s v="VIG"/>
    <s v="Weekly"/>
    <n v="21"/>
    <n v="24"/>
  </r>
  <r>
    <x v="1"/>
    <x v="4"/>
    <s v="Naples"/>
    <x v="1"/>
    <s v="VIG"/>
    <s v="Weekly"/>
    <n v="36"/>
    <n v="23"/>
  </r>
  <r>
    <x v="1"/>
    <x v="4"/>
    <s v="Leghorn"/>
    <x v="1"/>
    <s v="VIG"/>
    <s v="Weekly"/>
    <n v="30"/>
    <n v="20"/>
  </r>
  <r>
    <x v="1"/>
    <x v="4"/>
    <s v="Genoa IT"/>
    <x v="1"/>
    <s v="VIG"/>
    <s v="Weekly"/>
    <n v="32"/>
    <n v="18"/>
  </r>
  <r>
    <x v="1"/>
    <x v="5"/>
    <s v="Algeciras"/>
    <x v="1"/>
    <s v="VIG"/>
    <s v="Weekly"/>
    <n v="37"/>
    <n v="13"/>
  </r>
  <r>
    <x v="0"/>
    <x v="0"/>
    <s v="Yantian Shenzhen"/>
    <x v="2"/>
    <s v="VIG"/>
    <s v="Weekly"/>
    <n v="43"/>
    <n v="32"/>
  </r>
  <r>
    <x v="0"/>
    <x v="6"/>
    <s v="Tanjung Pelepas"/>
    <x v="2"/>
    <s v="VIG"/>
    <s v="Weekly"/>
    <n v="35"/>
    <m/>
  </r>
  <r>
    <x v="0"/>
    <x v="1"/>
    <s v="Singapore"/>
    <x v="2"/>
    <s v="VIG"/>
    <s v="Weekly"/>
    <m/>
    <n v="27"/>
  </r>
  <r>
    <x v="2"/>
    <x v="7"/>
    <s v="Antwerp"/>
    <x v="3"/>
    <s v="VIG"/>
    <s v="Weekly"/>
    <n v="19"/>
    <n v="14"/>
  </r>
  <r>
    <x v="2"/>
    <x v="8"/>
    <s v="Le Havre"/>
    <x v="3"/>
    <s v="VIG"/>
    <s v="Weekly"/>
    <n v="21"/>
    <n v="13"/>
  </r>
  <r>
    <x v="2"/>
    <x v="9"/>
    <s v="Bremerhaven"/>
    <x v="3"/>
    <s v="VIG"/>
    <s v="Weekly"/>
    <n v="15"/>
    <n v="18"/>
  </r>
  <r>
    <x v="2"/>
    <x v="10"/>
    <s v="Rotterdam"/>
    <x v="3"/>
    <s v="VIG"/>
    <s v="Weekly"/>
    <m/>
    <m/>
  </r>
  <r>
    <x v="2"/>
    <x v="7"/>
    <s v="Antwerp"/>
    <x v="4"/>
    <s v="VIG"/>
    <s v="Weekly"/>
    <n v="8"/>
    <m/>
  </r>
  <r>
    <x v="2"/>
    <x v="9"/>
    <s v="Bremerhaven"/>
    <x v="4"/>
    <s v="VIG"/>
    <s v="Weekly"/>
    <n v="11"/>
    <m/>
  </r>
  <r>
    <x v="2"/>
    <x v="10"/>
    <s v="Rotterdam"/>
    <x v="4"/>
    <s v="VIG"/>
    <s v="Weekly"/>
    <n v="9"/>
    <m/>
  </r>
  <r>
    <x v="2"/>
    <x v="7"/>
    <s v="Antwerp"/>
    <x v="5"/>
    <s v="NIT"/>
    <s v="7 days"/>
    <n v="18"/>
    <n v="16"/>
  </r>
  <r>
    <x v="2"/>
    <x v="11"/>
    <s v="Hamburg"/>
    <x v="5"/>
    <s v="NIT"/>
    <s v="7 days"/>
    <n v="16"/>
    <n v="19"/>
  </r>
  <r>
    <x v="2"/>
    <x v="12"/>
    <s v="Gothenburg Sweden"/>
    <x v="5"/>
    <s v="NIT"/>
    <s v="7 days"/>
    <n v="15"/>
    <n v="20"/>
  </r>
  <r>
    <x v="2"/>
    <x v="13"/>
    <s v="Liverpool UK"/>
    <x v="5"/>
    <s v="NIT"/>
    <s v="7 days"/>
    <n v="21"/>
    <n v="13"/>
  </r>
  <r>
    <x v="3"/>
    <x v="14"/>
    <s v="Mumbai (Nhava Sheva)"/>
    <x v="6"/>
    <s v="NIT"/>
    <s v="Weekly"/>
    <n v="35"/>
    <n v="26"/>
  </r>
  <r>
    <x v="3"/>
    <x v="14"/>
    <s v="Mundra"/>
    <x v="6"/>
    <s v="NIT"/>
    <s v="Weekly"/>
    <n v="37"/>
    <n v="23"/>
  </r>
  <r>
    <x v="3"/>
    <x v="15"/>
    <s v="Port Qasim"/>
    <x v="6"/>
    <s v="NIT"/>
    <s v="Weekly"/>
    <n v="32"/>
    <n v="29"/>
  </r>
  <r>
    <x v="4"/>
    <x v="16"/>
    <s v="Jeddah"/>
    <x v="6"/>
    <s v="NIT"/>
    <s v="Weekly"/>
    <n v="25"/>
    <m/>
  </r>
  <r>
    <x v="3"/>
    <x v="14"/>
    <s v="Pipavav"/>
    <x v="7"/>
    <s v="NIT"/>
    <s v="Weekly"/>
    <n v="38"/>
    <m/>
  </r>
  <r>
    <x v="3"/>
    <x v="14"/>
    <s v="Mumbai (Nhava Sheva)"/>
    <x v="7"/>
    <s v="NIT"/>
    <s v="Weekly"/>
    <n v="40"/>
    <m/>
  </r>
  <r>
    <x v="3"/>
    <x v="15"/>
    <s v="Port Qasim"/>
    <x v="7"/>
    <s v="NIT"/>
    <s v="Weekly"/>
    <n v="35"/>
    <m/>
  </r>
  <r>
    <x v="4"/>
    <x v="17"/>
    <s v="Salalah"/>
    <x v="7"/>
    <s v="NIT"/>
    <s v="Weekly"/>
    <n v="28"/>
    <m/>
  </r>
  <r>
    <x v="4"/>
    <x v="18"/>
    <s v="Dubai Jebel Ali"/>
    <x v="7"/>
    <s v="NIT"/>
    <s v="Weekly"/>
    <n v="32"/>
    <m/>
  </r>
  <r>
    <x v="5"/>
    <x v="19"/>
    <s v="Buenos Aires"/>
    <x v="8"/>
    <s v="NIT"/>
    <s v="Weekly"/>
    <n v="21"/>
    <n v="27"/>
  </r>
  <r>
    <x v="5"/>
    <x v="20"/>
    <s v="Santos"/>
    <x v="8"/>
    <s v="NIT"/>
    <s v="Weekly"/>
    <n v="18"/>
    <n v="20"/>
  </r>
  <r>
    <x v="5"/>
    <x v="20"/>
    <s v="Rio Grande BR"/>
    <x v="8"/>
    <s v="NIT"/>
    <s v="Weekly"/>
    <n v="24"/>
    <n v="24"/>
  </r>
  <r>
    <x v="5"/>
    <x v="20"/>
    <s v="Porto Itapoa"/>
    <x v="8"/>
    <s v="NIT"/>
    <s v="Weekly"/>
    <n v="26"/>
    <n v="22"/>
  </r>
  <r>
    <x v="5"/>
    <x v="20"/>
    <s v="Pecem (near Fortaleza)"/>
    <x v="8"/>
    <s v="NIT"/>
    <s v="Weekly"/>
    <m/>
    <n v="12"/>
  </r>
  <r>
    <x v="5"/>
    <x v="20"/>
    <s v="Salvador"/>
    <x v="8"/>
    <s v="NIT"/>
    <s v="Weekly"/>
    <m/>
    <n v="15"/>
  </r>
  <r>
    <x v="5"/>
    <x v="20"/>
    <s v="Rio de Janeiro"/>
    <x v="8"/>
    <s v="NIT"/>
    <s v="Weekly"/>
    <m/>
    <n v="18"/>
  </r>
  <r>
    <x v="6"/>
    <x v="21"/>
    <s v="Santo Tomas de Castilla"/>
    <x v="9"/>
    <s v="NIT"/>
    <s v="Weekly"/>
    <n v="9"/>
    <n v="17"/>
  </r>
  <r>
    <x v="6"/>
    <x v="22"/>
    <s v="Puerto Cortes"/>
    <x v="9"/>
    <s v="NIT"/>
    <s v="Weekly"/>
    <n v="10"/>
    <n v="7"/>
  </r>
  <r>
    <x v="6"/>
    <x v="23"/>
    <s v="Manzanillo Panama"/>
    <x v="9"/>
    <s v="NIT"/>
    <s v="Weekly"/>
    <n v="15"/>
    <n v="11"/>
  </r>
  <r>
    <x v="6"/>
    <x v="23"/>
    <s v="Colon, Panama"/>
    <x v="9"/>
    <s v="NIT"/>
    <s v="Weekly"/>
    <n v="16"/>
    <n v="11"/>
  </r>
  <r>
    <x v="6"/>
    <x v="24"/>
    <s v="Puerto Barrios"/>
    <x v="9"/>
    <s v="NIT"/>
    <s v="Weekly"/>
    <n v="21"/>
    <n v="6"/>
  </r>
  <r>
    <x v="5"/>
    <x v="19"/>
    <s v="Buenos Aires"/>
    <x v="10"/>
    <s v="NIT"/>
    <s v="7 days"/>
    <n v="25"/>
    <n v="36"/>
  </r>
  <r>
    <x v="5"/>
    <x v="20"/>
    <s v="Santos"/>
    <x v="10"/>
    <s v="NIT"/>
    <s v="7 days"/>
    <n v="21"/>
    <n v="28"/>
  </r>
  <r>
    <x v="5"/>
    <x v="20"/>
    <s v="Rio Grande BR"/>
    <x v="10"/>
    <s v="NIT"/>
    <s v="7 days"/>
    <n v="29"/>
    <n v="33"/>
  </r>
  <r>
    <x v="5"/>
    <x v="20"/>
    <s v="Navegantes (near Itajai)"/>
    <x v="10"/>
    <s v="NIT"/>
    <s v="7 days"/>
    <n v="30"/>
    <n v="31"/>
  </r>
  <r>
    <x v="5"/>
    <x v="20"/>
    <s v="Paranagua"/>
    <x v="10"/>
    <s v="NIT"/>
    <s v="7 days"/>
    <n v="32"/>
    <n v="30"/>
  </r>
  <r>
    <x v="5"/>
    <x v="20"/>
    <s v="Rio de Janeiro"/>
    <x v="10"/>
    <s v="NIT"/>
    <s v="7 days"/>
    <n v="35"/>
    <n v="26"/>
  </r>
  <r>
    <x v="5"/>
    <x v="20"/>
    <s v="Salvador"/>
    <x v="10"/>
    <s v="NIT"/>
    <s v="7 days"/>
    <n v="39"/>
    <n v="23"/>
  </r>
  <r>
    <x v="5"/>
    <x v="20"/>
    <s v="Suape"/>
    <x v="10"/>
    <s v="NIT"/>
    <s v="7 days"/>
    <n v="41"/>
    <n v="21"/>
  </r>
  <r>
    <x v="5"/>
    <x v="25"/>
    <s v="Montevideo"/>
    <x v="10"/>
    <s v="NIT"/>
    <s v="7 days"/>
    <n v="27"/>
    <n v="34"/>
  </r>
  <r>
    <x v="7"/>
    <x v="26"/>
    <s v="Port Elizabeth ZA"/>
    <x v="11"/>
    <s v="NIT"/>
    <s v="7 days"/>
    <n v="28"/>
    <n v="35"/>
  </r>
  <r>
    <x v="7"/>
    <x v="26"/>
    <s v="Durban"/>
    <x v="11"/>
    <s v="NIT"/>
    <s v="7 days"/>
    <n v="34"/>
    <n v="27"/>
  </r>
  <r>
    <x v="7"/>
    <x v="26"/>
    <s v="Cape Town"/>
    <x v="11"/>
    <s v="NIT"/>
    <s v="7 days"/>
    <n v="40"/>
    <n v="23"/>
  </r>
  <r>
    <x v="0"/>
    <x v="0"/>
    <s v="Yantian Shenzhen"/>
    <x v="12"/>
    <s v="VIG"/>
    <s v="7 days"/>
    <n v="53"/>
    <n v="37"/>
  </r>
  <r>
    <x v="0"/>
    <x v="6"/>
    <s v="Port Kelang"/>
    <x v="12"/>
    <s v="VIG"/>
    <s v="7 days"/>
    <n v="40"/>
    <n v="28"/>
  </r>
  <r>
    <x v="0"/>
    <x v="1"/>
    <s v="Singapore"/>
    <x v="12"/>
    <s v="VIG"/>
    <s v="7 days"/>
    <n v="41"/>
    <n v="30"/>
  </r>
  <r>
    <x v="0"/>
    <x v="27"/>
    <s v="Laem Chabang Thailand"/>
    <x v="12"/>
    <s v="VIG"/>
    <s v="7 days"/>
    <n v="45"/>
    <m/>
  </r>
  <r>
    <x v="0"/>
    <x v="28"/>
    <s v="Cai Mep (near Ho Chi Minh)"/>
    <x v="12"/>
    <s v="VIG"/>
    <s v="7 days"/>
    <n v="48"/>
    <n v="32"/>
  </r>
  <r>
    <x v="2"/>
    <x v="7"/>
    <s v="Antwerp"/>
    <x v="13"/>
    <s v="VIG"/>
    <s v="Weekly"/>
    <n v="17"/>
    <n v="15"/>
  </r>
  <r>
    <x v="2"/>
    <x v="8"/>
    <s v="Le Havre"/>
    <x v="13"/>
    <s v="VIG"/>
    <s v="Weekly"/>
    <n v="23"/>
    <n v="10"/>
  </r>
  <r>
    <x v="2"/>
    <x v="9"/>
    <s v="Bremerhaven"/>
    <x v="13"/>
    <s v="VIG"/>
    <s v="Weekly"/>
    <n v="21"/>
    <n v="12"/>
  </r>
  <r>
    <x v="2"/>
    <x v="10"/>
    <s v="Rotterdam"/>
    <x v="13"/>
    <s v="VIG"/>
    <s v="Weekly"/>
    <n v="19"/>
    <n v="14"/>
  </r>
  <r>
    <x v="2"/>
    <x v="13"/>
    <s v="Southampton UK"/>
    <x v="13"/>
    <s v="VIG"/>
    <s v="Weekly"/>
    <n v="16"/>
    <n v="18"/>
  </r>
  <r>
    <x v="0"/>
    <x v="0"/>
    <s v="Qingdao"/>
    <x v="14"/>
    <s v="VIG"/>
    <s v="Weekly"/>
    <n v="39"/>
    <n v="36"/>
  </r>
  <r>
    <x v="0"/>
    <x v="0"/>
    <s v="Ningbo"/>
    <x v="14"/>
    <s v="VIG"/>
    <s v="Weekly"/>
    <n v="41"/>
    <n v="33"/>
  </r>
  <r>
    <x v="0"/>
    <x v="0"/>
    <s v="Shanghai"/>
    <x v="14"/>
    <s v="VIG"/>
    <s v="Weekly"/>
    <n v="43"/>
    <n v="31"/>
  </r>
  <r>
    <x v="0"/>
    <x v="2"/>
    <s v="Busan"/>
    <x v="14"/>
    <s v="VIG"/>
    <s v="Weekly"/>
    <n v="46"/>
    <n v="29"/>
  </r>
  <r>
    <x v="0"/>
    <x v="0"/>
    <s v="Xiamen"/>
    <x v="15"/>
    <s v="VIG"/>
    <s v="Weekly"/>
    <n v="31"/>
    <n v="37"/>
  </r>
  <r>
    <x v="0"/>
    <x v="0"/>
    <s v="Hong Kong"/>
    <x v="15"/>
    <s v="VIG"/>
    <s v="Weekly"/>
    <n v="35"/>
    <n v="33"/>
  </r>
  <r>
    <x v="0"/>
    <x v="0"/>
    <s v="Yantian Shenzhen"/>
    <x v="15"/>
    <s v="VIG"/>
    <s v="Weekly"/>
    <n v="36"/>
    <n v="32"/>
  </r>
  <r>
    <x v="0"/>
    <x v="3"/>
    <s v="Kaohsiung"/>
    <x v="15"/>
    <s v="VIG"/>
    <s v="Weekly"/>
    <n v="33"/>
    <n v="35"/>
  </r>
  <r>
    <x v="2"/>
    <x v="7"/>
    <s v="Antwerp"/>
    <x v="16"/>
    <s v="NIT"/>
    <s v="Weekly"/>
    <n v="22"/>
    <n v="11"/>
  </r>
  <r>
    <x v="2"/>
    <x v="11"/>
    <s v="Hamburg"/>
    <x v="16"/>
    <s v="NIT"/>
    <s v="Weekly"/>
    <n v="19"/>
    <n v="14"/>
  </r>
  <r>
    <x v="2"/>
    <x v="10"/>
    <s v="Rotterdam"/>
    <x v="16"/>
    <s v="NIT"/>
    <s v="Weekly"/>
    <n v="15"/>
    <n v="18"/>
  </r>
  <r>
    <x v="2"/>
    <x v="13"/>
    <s v="London Gateway"/>
    <x v="16"/>
    <s v="NIT"/>
    <s v="Weekly"/>
    <n v="24"/>
    <n v="10"/>
  </r>
  <r>
    <x v="2"/>
    <x v="7"/>
    <s v="Antwerp"/>
    <x v="17"/>
    <s v="NIT"/>
    <s v="Weekly"/>
    <n v="10"/>
    <n v="31"/>
  </r>
  <r>
    <x v="2"/>
    <x v="11"/>
    <s v="Hamburg"/>
    <x v="17"/>
    <s v="NIT"/>
    <s v="Weekly"/>
    <n v="11"/>
    <n v="29"/>
  </r>
  <r>
    <x v="2"/>
    <x v="13"/>
    <s v="London Gateway"/>
    <x v="17"/>
    <s v="NIT"/>
    <s v="Weekly"/>
    <n v="14"/>
    <n v="27"/>
  </r>
  <r>
    <x v="0"/>
    <x v="0"/>
    <s v="Qingdao"/>
    <x v="18"/>
    <s v="NIT"/>
    <s v="Weekly"/>
    <n v="39"/>
    <n v="40"/>
  </r>
  <r>
    <x v="0"/>
    <x v="0"/>
    <s v="Ningbo"/>
    <x v="18"/>
    <s v="NIT"/>
    <s v="Weekly"/>
    <n v="37"/>
    <n v="38"/>
  </r>
  <r>
    <x v="0"/>
    <x v="0"/>
    <s v="Shanghai"/>
    <x v="18"/>
    <s v="NIT"/>
    <s v="Weekly"/>
    <n v="35"/>
    <n v="36"/>
  </r>
  <r>
    <x v="0"/>
    <x v="2"/>
    <s v="Pusan"/>
    <x v="18"/>
    <s v="NIT"/>
    <s v="Weekly"/>
    <n v="32"/>
    <n v="31"/>
  </r>
  <r>
    <x v="0"/>
    <x v="29"/>
    <s v="Cartagena"/>
    <x v="18"/>
    <s v="NIT"/>
    <s v="Weekly"/>
    <n v="11"/>
    <n v="6"/>
  </r>
  <r>
    <x v="0"/>
    <x v="30"/>
    <s v="Kaohsiung"/>
    <x v="19"/>
    <s v="NIT"/>
    <s v="Weekly"/>
    <n v="40"/>
    <n v="41"/>
  </r>
  <r>
    <x v="0"/>
    <x v="0"/>
    <s v="Yantian"/>
    <x v="19"/>
    <s v="NIT"/>
    <s v="Weekly"/>
    <n v="38"/>
    <n v="43"/>
  </r>
  <r>
    <x v="0"/>
    <x v="0"/>
    <s v="Shanghai "/>
    <x v="19"/>
    <s v="NIT"/>
    <s v="Weekly"/>
    <n v="34"/>
    <n v="46"/>
  </r>
  <r>
    <x v="0"/>
    <x v="0"/>
    <s v="Ningbo"/>
    <x v="19"/>
    <s v="NIT"/>
    <s v="Weekly"/>
    <n v="32"/>
    <n v="49"/>
  </r>
  <r>
    <x v="0"/>
    <x v="31"/>
    <s v="Pusan"/>
    <x v="19"/>
    <s v="NIT"/>
    <s v="Weekly"/>
    <n v="29"/>
    <n v="51"/>
  </r>
  <r>
    <x v="0"/>
    <x v="23"/>
    <s v="Manzanillo Panama"/>
    <x v="19"/>
    <s v="NIT"/>
    <s v="Weekly"/>
    <n v="8"/>
    <n v="10"/>
  </r>
  <r>
    <x v="0"/>
    <x v="3"/>
    <s v="Kaohsiung"/>
    <x v="20"/>
    <s v="NIT"/>
    <s v="Weekly"/>
    <n v="37"/>
    <n v="45"/>
  </r>
  <r>
    <x v="0"/>
    <x v="0"/>
    <s v="Xiamen"/>
    <x v="20"/>
    <s v="NIT"/>
    <s v="Weekly"/>
    <n v="35"/>
    <n v="46"/>
  </r>
  <r>
    <x v="0"/>
    <x v="0"/>
    <s v="Hong Kong"/>
    <x v="20"/>
    <s v="NIT"/>
    <s v="Weekly"/>
    <n v="34"/>
    <n v="48"/>
  </r>
  <r>
    <x v="0"/>
    <x v="0"/>
    <s v="Yantian Shenzhen"/>
    <x v="20"/>
    <s v="NIT"/>
    <s v="Weekly"/>
    <n v="32"/>
    <n v="49"/>
  </r>
  <r>
    <x v="0"/>
    <x v="28"/>
    <s v="Cai Mep (near Ho Chi Minh)"/>
    <x v="20"/>
    <s v="NIT"/>
    <s v="Weekly"/>
    <n v="28"/>
    <n v="52"/>
  </r>
  <r>
    <x v="0"/>
    <x v="1"/>
    <s v="Singapore"/>
    <x v="20"/>
    <s v="NIT"/>
    <s v="Weekly"/>
    <n v="25"/>
    <n v="39"/>
  </r>
  <r>
    <x v="1"/>
    <x v="8"/>
    <s v="Marseilles-Fos (Fos)"/>
    <x v="21"/>
    <s v="NIT"/>
    <s v="Weekly"/>
    <n v="18"/>
    <n v="22"/>
  </r>
  <r>
    <x v="1"/>
    <x v="4"/>
    <s v="Genoa IT"/>
    <x v="21"/>
    <s v="NIT"/>
    <s v="Weekly"/>
    <n v="20"/>
    <n v="19"/>
  </r>
  <r>
    <x v="1"/>
    <x v="4"/>
    <s v="La Spezia"/>
    <x v="21"/>
    <s v="NIT"/>
    <s v="Weekly"/>
    <n v="23"/>
    <n v="17"/>
  </r>
  <r>
    <x v="1"/>
    <x v="5"/>
    <s v="Algeciras"/>
    <x v="21"/>
    <s v="NIT"/>
    <s v="Weekly"/>
    <n v="15"/>
    <n v="25"/>
  </r>
  <r>
    <x v="1"/>
    <x v="5"/>
    <s v="Barcelona"/>
    <x v="21"/>
    <s v="NIT"/>
    <s v="Weekly"/>
    <n v="26"/>
    <n v="14"/>
  </r>
  <r>
    <x v="1"/>
    <x v="5"/>
    <s v="Valencia"/>
    <x v="21"/>
    <s v="NIT"/>
    <s v="Weekly"/>
    <n v="27"/>
    <n v="13"/>
  </r>
  <r>
    <x v="1"/>
    <x v="32"/>
    <s v="Alexandria Egypt"/>
    <x v="22"/>
    <s v="NIT"/>
    <s v="9 days"/>
    <n v="19"/>
    <n v="26"/>
  </r>
  <r>
    <x v="1"/>
    <x v="5"/>
    <s v="Algeciras"/>
    <x v="22"/>
    <s v="NIT"/>
    <s v="9 days"/>
    <m/>
    <n v="12"/>
  </r>
  <r>
    <x v="1"/>
    <x v="33"/>
    <s v="Mersin"/>
    <x v="22"/>
    <s v="NIT"/>
    <s v="9 days"/>
    <n v="22"/>
    <n v="24"/>
  </r>
  <r>
    <x v="1"/>
    <x v="33"/>
    <s v="Izmit"/>
    <x v="22"/>
    <s v="NIT"/>
    <s v="9 days"/>
    <n v="24"/>
    <n v="21"/>
  </r>
  <r>
    <x v="1"/>
    <x v="33"/>
    <s v="Ambarli (Istanbul)"/>
    <x v="22"/>
    <s v="NIT"/>
    <s v="9 days"/>
    <n v="25"/>
    <n v="20"/>
  </r>
  <r>
    <x v="1"/>
    <x v="33"/>
    <s v="Gemlik (Istanbul)"/>
    <x v="22"/>
    <s v="NIT"/>
    <s v="9 days"/>
    <n v="26"/>
    <n v="19"/>
  </r>
  <r>
    <x v="1"/>
    <x v="33"/>
    <s v="Izmir"/>
    <x v="22"/>
    <s v="NIT"/>
    <s v="9 days"/>
    <m/>
    <n v="17"/>
  </r>
  <r>
    <x v="2"/>
    <x v="7"/>
    <s v="Zeebrugge"/>
    <x v="23"/>
    <s v="NNMT"/>
    <s v="21 days"/>
    <n v="13"/>
    <m/>
  </r>
  <r>
    <x v="2"/>
    <x v="9"/>
    <s v="Bremerhaven"/>
    <x v="23"/>
    <s v="NNMT"/>
    <s v="21 days"/>
    <n v="17"/>
    <m/>
  </r>
  <r>
    <x v="2"/>
    <x v="13"/>
    <s v="Southampton UK"/>
    <x v="23"/>
    <s v="NNMT"/>
    <s v="21 days"/>
    <n v="20"/>
    <m/>
  </r>
  <r>
    <x v="1"/>
    <x v="34"/>
    <s v="Piraeus"/>
    <x v="24"/>
    <s v="NIT"/>
    <s v="7 days"/>
    <n v="29"/>
    <n v="26"/>
  </r>
  <r>
    <x v="1"/>
    <x v="35"/>
    <s v="Ashdod"/>
    <x v="24"/>
    <s v="NIT"/>
    <s v="7 days"/>
    <n v="23"/>
    <n v="32"/>
  </r>
  <r>
    <x v="1"/>
    <x v="35"/>
    <s v="Haifa"/>
    <x v="24"/>
    <s v="NIT"/>
    <s v="7 days"/>
    <n v="24"/>
    <n v="30"/>
  </r>
  <r>
    <x v="1"/>
    <x v="4"/>
    <s v="Leghorn"/>
    <x v="24"/>
    <s v="NIT"/>
    <s v="7 days"/>
    <n v="33"/>
    <n v="22"/>
  </r>
  <r>
    <x v="1"/>
    <x v="5"/>
    <s v="Valencia"/>
    <x v="24"/>
    <s v="NIT"/>
    <s v="7 days"/>
    <n v="13"/>
    <n v="18"/>
  </r>
  <r>
    <x v="1"/>
    <x v="5"/>
    <s v="Tarragona"/>
    <x v="24"/>
    <s v="NIT"/>
    <s v="7 days"/>
    <n v="15"/>
    <m/>
  </r>
  <r>
    <x v="1"/>
    <x v="5"/>
    <s v="Barcelona"/>
    <x v="24"/>
    <s v="NIT"/>
    <s v="7 days"/>
    <n v="36"/>
    <n v="19"/>
  </r>
  <r>
    <x v="1"/>
    <x v="33"/>
    <s v="Mersin"/>
    <x v="24"/>
    <s v="NIT"/>
    <s v="7 days"/>
    <n v="21"/>
    <n v="34"/>
  </r>
  <r>
    <x v="1"/>
    <x v="33"/>
    <s v="Aliaga"/>
    <x v="24"/>
    <s v="NIT"/>
    <s v="7 days"/>
    <n v="28"/>
    <n v="27"/>
  </r>
  <r>
    <x v="8"/>
    <x v="13"/>
    <s v="London Gateway"/>
    <x v="25"/>
    <s v="NIT"/>
    <s v="7 days"/>
    <n v="13"/>
    <n v="16"/>
  </r>
  <r>
    <x v="8"/>
    <x v="10"/>
    <s v="Rotterdam"/>
    <x v="25"/>
    <s v="NIT"/>
    <s v="7 days"/>
    <n v="11"/>
    <n v="14"/>
  </r>
  <r>
    <x v="8"/>
    <x v="7"/>
    <s v="Antwerp"/>
    <x v="25"/>
    <s v="NIT"/>
    <s v="7 days"/>
    <n v="10"/>
    <n v="13"/>
  </r>
  <r>
    <x v="8"/>
    <x v="36"/>
    <s v="Kingston JM"/>
    <x v="25"/>
    <s v="NIT"/>
    <s v="7 days"/>
    <n v="4"/>
    <n v="4"/>
  </r>
  <r>
    <x v="8"/>
    <x v="37"/>
    <s v="Willemstad CW"/>
    <x v="25"/>
    <s v="NIT"/>
    <s v="7 days"/>
    <m/>
    <n v="8"/>
  </r>
  <r>
    <x v="8"/>
    <x v="38"/>
    <s v="Oranjestad"/>
    <x v="25"/>
    <s v="NIT"/>
    <s v="7 days"/>
    <m/>
    <n v="9"/>
  </r>
  <r>
    <x v="8"/>
    <x v="39"/>
    <s v="Santa Marta"/>
    <x v="25"/>
    <s v="NIT"/>
    <s v="7 days"/>
    <n v="11"/>
    <n v="14"/>
  </r>
  <r>
    <x v="8"/>
    <x v="40"/>
    <s v="Puerto Limon"/>
    <x v="25"/>
    <s v="NIT"/>
    <s v="7 days"/>
    <n v="13"/>
    <n v="15"/>
  </r>
  <r>
    <x v="8"/>
    <x v="41"/>
    <s v="Caucedo Dom Rep"/>
    <x v="25"/>
    <s v="NIT"/>
    <s v="7 days"/>
    <m/>
    <m/>
  </r>
  <r>
    <x v="3"/>
    <x v="14"/>
    <s v="Nhava Sheva"/>
    <x v="26"/>
    <s v="NIT"/>
    <s v="Weekly"/>
    <n v="36"/>
    <m/>
  </r>
  <r>
    <x v="3"/>
    <x v="14"/>
    <s v="Mundra"/>
    <x v="26"/>
    <s v="NIT"/>
    <s v="Weekly"/>
    <n v="34"/>
    <m/>
  </r>
  <r>
    <x v="3"/>
    <x v="15"/>
    <s v="Port Qasim"/>
    <x v="26"/>
    <s v="NIT"/>
    <s v="Weekly"/>
    <m/>
    <m/>
  </r>
  <r>
    <x v="2"/>
    <x v="7"/>
    <s v="Antwerp"/>
    <x v="17"/>
    <s v="NIT"/>
    <s v="Weekly"/>
    <n v="10"/>
    <m/>
  </r>
  <r>
    <x v="2"/>
    <x v="11"/>
    <s v="Hamburg"/>
    <x v="17"/>
    <s v="NIT"/>
    <s v="Weekly"/>
    <n v="11"/>
    <m/>
  </r>
  <r>
    <x v="2"/>
    <x v="13"/>
    <s v="Liverpool UK"/>
    <x v="17"/>
    <s v="NIT"/>
    <s v="Weekly"/>
    <n v="14"/>
    <m/>
  </r>
  <r>
    <x v="1"/>
    <x v="33"/>
    <s v="Iskenderun"/>
    <x v="27"/>
    <s v="NIT"/>
    <s v="Weekly"/>
    <m/>
    <m/>
  </r>
  <r>
    <x v="1"/>
    <x v="33"/>
    <s v="Aliaga"/>
    <x v="27"/>
    <s v="NIT"/>
    <s v="Weekly"/>
    <m/>
    <m/>
  </r>
  <r>
    <x v="1"/>
    <x v="33"/>
    <s v="Istanbul"/>
    <x v="27"/>
    <s v="NIT"/>
    <s v="Weekly"/>
    <m/>
    <m/>
  </r>
  <r>
    <x v="1"/>
    <x v="34"/>
    <s v="Piraeus"/>
    <x v="27"/>
    <s v="NIT"/>
    <s v="Weekly"/>
    <m/>
    <m/>
  </r>
  <r>
    <x v="1"/>
    <x v="4"/>
    <s v="La Spezia"/>
    <x v="27"/>
    <s v="NIT"/>
    <s v="Weekly"/>
    <m/>
    <m/>
  </r>
  <r>
    <x v="1"/>
    <x v="5"/>
    <s v="Algeciras"/>
    <x v="27"/>
    <s v="NIT"/>
    <s v="Weekly"/>
    <m/>
    <m/>
  </r>
  <r>
    <x v="0"/>
    <x v="0"/>
    <s v="Ningbo"/>
    <x v="28"/>
    <s v="NIT"/>
    <m/>
    <n v="37"/>
    <m/>
  </r>
  <r>
    <x v="0"/>
    <x v="0"/>
    <s v="Shanghai"/>
    <x v="28"/>
    <s v="NIT"/>
    <m/>
    <n v="38"/>
    <m/>
  </r>
  <r>
    <x v="0"/>
    <x v="2"/>
    <s v="Busan"/>
    <x v="28"/>
    <s v="NIT"/>
    <m/>
    <n v="40"/>
    <m/>
  </r>
  <r>
    <x v="1"/>
    <x v="4"/>
    <s v="Livorno "/>
    <x v="29"/>
    <s v="NIT"/>
    <m/>
    <n v="14"/>
    <m/>
  </r>
  <r>
    <x v="1"/>
    <x v="4"/>
    <s v="Genoa IT"/>
    <x v="29"/>
    <s v="NIT"/>
    <m/>
    <n v="16"/>
    <m/>
  </r>
  <r>
    <x v="1"/>
    <x v="5"/>
    <s v="Barcelona"/>
    <x v="29"/>
    <s v="NIT"/>
    <m/>
    <n v="18"/>
    <m/>
  </r>
  <r>
    <x v="1"/>
    <x v="5"/>
    <s v="Valencia"/>
    <x v="29"/>
    <s v="NIT"/>
    <m/>
    <n v="21"/>
    <m/>
  </r>
  <r>
    <x v="1"/>
    <x v="24"/>
    <s v="Vera Cruz"/>
    <x v="29"/>
    <s v="NIT"/>
    <m/>
    <m/>
    <m/>
  </r>
  <r>
    <x v="1"/>
    <x v="24"/>
    <s v="Altamira"/>
    <x v="29"/>
    <s v="NIT"/>
    <m/>
    <m/>
    <m/>
  </r>
  <r>
    <x v="2"/>
    <x v="42"/>
    <s v="Klaipeda"/>
    <x v="30"/>
    <s v="VIG"/>
    <s v="Every two weeks"/>
    <n v="27"/>
    <n v="13"/>
  </r>
  <r>
    <x v="2"/>
    <x v="43"/>
    <s v="Gdynia"/>
    <x v="30"/>
    <s v="VIG"/>
    <s v="Every two weeks"/>
    <n v="25"/>
    <n v="14"/>
  </r>
  <r>
    <x v="2"/>
    <x v="12"/>
    <s v="Goteborg"/>
    <x v="30"/>
    <s v="VIG"/>
    <s v="Every two weeks"/>
    <n v="21"/>
    <n v="17"/>
  </r>
  <r>
    <x v="2"/>
    <x v="9"/>
    <s v="Bremerhaven"/>
    <x v="30"/>
    <s v="VIG"/>
    <s v="Every two weeks"/>
    <n v="19"/>
    <m/>
  </r>
  <r>
    <x v="2"/>
    <x v="13"/>
    <s v="Felixstowe"/>
    <x v="30"/>
    <s v="VIG"/>
    <s v="Every two weeks"/>
    <n v="17"/>
    <m/>
  </r>
  <r>
    <x v="2"/>
    <x v="8"/>
    <s v="Le Havre"/>
    <x v="30"/>
    <s v="VIG"/>
    <s v="Every two weeks"/>
    <n v="15"/>
    <m/>
  </r>
  <r>
    <x v="9"/>
    <x v="14"/>
    <s v="Mundra"/>
    <x v="31"/>
    <s v="VIG"/>
    <s v="Weekly"/>
    <n v="22"/>
    <n v="43"/>
  </r>
  <r>
    <x v="9"/>
    <x v="14"/>
    <s v="Nhava Sheva"/>
    <x v="31"/>
    <s v="VIG"/>
    <s v="Weekly"/>
    <n v="26"/>
    <n v="42"/>
  </r>
  <r>
    <x v="9"/>
    <x v="44"/>
    <s v="Colombo"/>
    <x v="31"/>
    <s v="VIG"/>
    <s v="Weekly"/>
    <n v="29"/>
    <n v="37"/>
  </r>
  <r>
    <x v="9"/>
    <x v="4"/>
    <s v="Gioia Tauro"/>
    <x v="31"/>
    <s v="VIG"/>
    <s v="Weekly"/>
    <m/>
    <n v="25"/>
  </r>
  <r>
    <x v="9"/>
    <x v="5"/>
    <s v="Valencia"/>
    <x v="31"/>
    <s v="VIG"/>
    <s v="Weekly"/>
    <m/>
    <m/>
  </r>
  <r>
    <x v="9"/>
    <x v="45"/>
    <s v="Sines"/>
    <x v="31"/>
    <s v="VIG"/>
    <s v="Weekly"/>
    <m/>
    <n v="19"/>
  </r>
  <r>
    <x v="9"/>
    <x v="16"/>
    <s v="King Abdullah Port"/>
    <x v="31"/>
    <s v="VIG"/>
    <s v="Weekly"/>
    <n v="16"/>
    <m/>
  </r>
  <r>
    <x v="10"/>
    <x v="0"/>
    <s v="Shanghai"/>
    <x v="32"/>
    <s v="NIT"/>
    <s v="Weekly"/>
    <n v="43"/>
    <n v="40"/>
  </r>
  <r>
    <x v="10"/>
    <x v="0"/>
    <s v="Ningbo"/>
    <x v="32"/>
    <s v="NIT"/>
    <s v="Weekly"/>
    <n v="42"/>
    <n v="42"/>
  </r>
  <r>
    <x v="10"/>
    <x v="3"/>
    <s v="Taipei"/>
    <x v="32"/>
    <s v="NIT"/>
    <s v="Weekly"/>
    <n v="39"/>
    <n v="45"/>
  </r>
  <r>
    <x v="10"/>
    <x v="0"/>
    <s v="Shekou"/>
    <x v="32"/>
    <s v="NIT"/>
    <s v="Weekly"/>
    <n v="36"/>
    <n v="47"/>
  </r>
  <r>
    <x v="10"/>
    <x v="28"/>
    <s v="Cai Mep (near Ho Chi Minh)"/>
    <x v="32"/>
    <s v="NIT"/>
    <s v="Weekly"/>
    <n v="33"/>
    <n v="52"/>
  </r>
  <r>
    <x v="10"/>
    <x v="1"/>
    <s v="Singapore"/>
    <x v="32"/>
    <s v="NIT"/>
    <s v="Weekly"/>
    <n v="29"/>
    <n v="55"/>
  </r>
  <r>
    <x v="10"/>
    <x v="44"/>
    <s v="Colombo"/>
    <x v="32"/>
    <s v="NIT"/>
    <s v="Weekly"/>
    <n v="26"/>
    <n v="60"/>
  </r>
  <r>
    <x v="1"/>
    <x v="33"/>
    <s v="Mersin"/>
    <x v="33"/>
    <s v="NIT"/>
    <m/>
    <n v="20"/>
    <n v="20"/>
  </r>
  <r>
    <x v="1"/>
    <x v="33"/>
    <s v="Izmir - Aliaga"/>
    <x v="33"/>
    <s v="NIT"/>
    <m/>
    <n v="24"/>
    <n v="17"/>
  </r>
  <r>
    <x v="1"/>
    <x v="46"/>
    <s v="Tangier"/>
    <x v="33"/>
    <s v="NIT"/>
    <m/>
    <n v="14"/>
    <n v="10"/>
  </r>
  <r>
    <x v="10"/>
    <x v="0"/>
    <s v="Yantian Shenzhen"/>
    <x v="34"/>
    <s v="VIG"/>
    <m/>
    <n v="39"/>
    <n v="36"/>
  </r>
  <r>
    <x v="10"/>
    <x v="0"/>
    <s v="Xiamen"/>
    <x v="34"/>
    <s v="VIG"/>
    <m/>
    <n v="41"/>
    <n v="34"/>
  </r>
  <r>
    <x v="10"/>
    <x v="0"/>
    <s v="Ningbo"/>
    <x v="34"/>
    <s v="VIG"/>
    <m/>
    <n v="43"/>
    <n v="32"/>
  </r>
  <r>
    <x v="10"/>
    <x v="0"/>
    <s v="Shanghai"/>
    <x v="34"/>
    <s v="VIG"/>
    <m/>
    <n v="46"/>
    <n v="30"/>
  </r>
  <r>
    <x v="10"/>
    <x v="2"/>
    <s v="Pusan"/>
    <x v="34"/>
    <s v="VIG"/>
    <m/>
    <n v="48"/>
    <n v="28"/>
  </r>
  <r>
    <x v="4"/>
    <x v="17"/>
    <s v="Salalah"/>
    <x v="34"/>
    <s v="VIG"/>
    <m/>
    <n v="25"/>
    <m/>
  </r>
  <r>
    <x v="9"/>
    <x v="44"/>
    <s v="Colombo"/>
    <x v="34"/>
    <s v="VIG"/>
    <m/>
    <n v="30"/>
    <m/>
  </r>
  <r>
    <x v="10"/>
    <x v="6"/>
    <s v="Tanjung Pelepas"/>
    <x v="34"/>
    <s v="VIG"/>
    <m/>
    <n v="35"/>
    <m/>
  </r>
  <r>
    <x v="0"/>
    <x v="1"/>
    <s v="Singapore"/>
    <x v="35"/>
    <s v="NIT"/>
    <s v="16 Days"/>
    <n v="29"/>
    <n v="39"/>
  </r>
  <r>
    <x v="0"/>
    <x v="27"/>
    <s v="Laem Chabang Thailand"/>
    <x v="35"/>
    <s v="NIT"/>
    <s v="16 Days"/>
    <n v="32"/>
    <n v="36"/>
  </r>
  <r>
    <x v="10"/>
    <x v="28"/>
    <s v="Cai Mep (near Ho Chi Minh)"/>
    <x v="35"/>
    <s v="NIT"/>
    <s v="16 Days"/>
    <n v="35"/>
    <n v="33"/>
  </r>
  <r>
    <x v="0"/>
    <x v="14"/>
    <s v="Mundra"/>
    <x v="35"/>
    <s v="NIT"/>
    <s v="16 Days"/>
    <n v="45"/>
    <n v="23"/>
  </r>
  <r>
    <x v="9"/>
    <x v="18"/>
    <s v="Abu Dhabi"/>
    <x v="36"/>
    <s v="VIG"/>
    <s v="Weekly"/>
    <n v="40"/>
    <n v="35"/>
  </r>
  <r>
    <x v="9"/>
    <x v="18"/>
    <s v="Jebel Ali"/>
    <x v="36"/>
    <s v="VIG"/>
    <s v="Weekly"/>
    <n v="41"/>
    <n v="34"/>
  </r>
  <r>
    <x v="9"/>
    <x v="15"/>
    <s v="Port Qasim"/>
    <x v="36"/>
    <s v="VIG"/>
    <s v="Weekly"/>
    <n v="44"/>
    <n v="31"/>
  </r>
  <r>
    <x v="9"/>
    <x v="14"/>
    <s v="Nhava Sheva"/>
    <x v="36"/>
    <s v="VIG"/>
    <s v="Weekly"/>
    <n v="47"/>
    <n v="28"/>
  </r>
  <r>
    <x v="9"/>
    <x v="14"/>
    <s v="Mundra"/>
    <x v="36"/>
    <s v="VIG"/>
    <s v="Weekly"/>
    <n v="33"/>
    <n v="26"/>
  </r>
  <r>
    <x v="9"/>
    <x v="35"/>
    <s v="Haifa"/>
    <x v="36"/>
    <s v="VIG"/>
    <s v="Weekly"/>
    <n v="32"/>
    <n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rowGrandTotals="0" itemPrintTitles="1" createdVersion="5" indent="0" outline="1" outlineData="1" multipleFieldFilters="0" rowHeaderCaption="Service Name">
  <location ref="A10:C47" firstHeaderRow="0" firstDataRow="1" firstDataCol="1" rowPageCount="2" colPageCount="1"/>
  <pivotFields count="8">
    <pivotField axis="axisPage" multipleItemSelectionAllowed="1" showAll="0" defaultSubtotal="0">
      <items count="12">
        <item x="7"/>
        <item x="0"/>
        <item x="6"/>
        <item x="3"/>
        <item x="1"/>
        <item x="4"/>
        <item x="2"/>
        <item x="5"/>
        <item x="8"/>
        <item h="1" m="1" x="11"/>
        <item x="9"/>
        <item x="10"/>
      </items>
    </pivotField>
    <pivotField axis="axisPage" multipleItemSelectionAllowed="1" showAll="0" defaultSubtotal="0">
      <items count="51">
        <item x="0"/>
        <item x="21"/>
        <item x="22"/>
        <item m="1" x="49"/>
        <item x="6"/>
        <item x="23"/>
        <item x="26"/>
        <item x="1"/>
        <item x="2"/>
        <item x="3"/>
        <item x="27"/>
        <item x="28"/>
        <item x="24"/>
        <item x="14"/>
        <item x="15"/>
        <item x="32"/>
        <item x="8"/>
        <item x="34"/>
        <item x="35"/>
        <item x="4"/>
        <item x="5"/>
        <item x="33"/>
        <item x="17"/>
        <item x="16"/>
        <item x="18"/>
        <item x="7"/>
        <item x="9"/>
        <item x="11"/>
        <item x="10"/>
        <item x="45"/>
        <item x="12"/>
        <item x="13"/>
        <item x="19"/>
        <item x="20"/>
        <item x="25"/>
        <item x="36"/>
        <item x="37"/>
        <item x="38"/>
        <item x="39"/>
        <item x="40"/>
        <item x="41"/>
        <item x="44"/>
        <item m="1" x="50"/>
        <item m="1" x="47"/>
        <item m="1" x="48"/>
        <item x="42"/>
        <item x="43"/>
        <item x="46"/>
        <item x="29"/>
        <item x="30"/>
        <item x="31"/>
      </items>
    </pivotField>
    <pivotField showAll="0" defaultSubtotal="0"/>
    <pivotField axis="axisRow" outline="0" showAll="0" defaultSubtotal="0">
      <items count="64">
        <item m="1" x="53"/>
        <item x="0"/>
        <item m="1" x="48"/>
        <item x="1"/>
        <item x="5"/>
        <item x="6"/>
        <item x="7"/>
        <item x="8"/>
        <item x="10"/>
        <item x="11"/>
        <item m="1" x="49"/>
        <item x="13"/>
        <item x="14"/>
        <item x="15"/>
        <item m="1" x="52"/>
        <item x="16"/>
        <item x="17"/>
        <item x="18"/>
        <item m="1" x="41"/>
        <item x="19"/>
        <item x="20"/>
        <item x="21"/>
        <item x="22"/>
        <item x="23"/>
        <item x="24"/>
        <item x="2"/>
        <item x="12"/>
        <item x="9"/>
        <item x="4"/>
        <item x="3"/>
        <item m="1" x="38"/>
        <item x="25"/>
        <item m="1" x="62"/>
        <item m="1" x="46"/>
        <item m="1" x="61"/>
        <item m="1" x="63"/>
        <item m="1" x="40"/>
        <item m="1" x="55"/>
        <item m="1" x="47"/>
        <item m="1" x="43"/>
        <item m="1" x="57"/>
        <item m="1" x="37"/>
        <item m="1" x="50"/>
        <item m="1" x="39"/>
        <item x="26"/>
        <item m="1" x="58"/>
        <item x="27"/>
        <item m="1" x="42"/>
        <item m="1" x="51"/>
        <item m="1" x="45"/>
        <item x="28"/>
        <item m="1" x="59"/>
        <item x="29"/>
        <item m="1" x="56"/>
        <item x="31"/>
        <item m="1" x="44"/>
        <item x="32"/>
        <item x="33"/>
        <item x="34"/>
        <item m="1" x="54"/>
        <item m="1" x="60"/>
        <item x="30"/>
        <item x="35"/>
        <item x="36"/>
      </items>
    </pivotField>
    <pivotField showAll="0" defaultSubtotal="0"/>
    <pivotField outline="0" showAll="0" defaultSubtotal="0"/>
    <pivotField dataField="1" showAll="0"/>
    <pivotField dataField="1" showAll="0"/>
  </pivotFields>
  <rowFields count="1">
    <field x="3"/>
  </rowFields>
  <rowItems count="37"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5"/>
    </i>
    <i>
      <x v="16"/>
    </i>
    <i>
      <x v="17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44"/>
    </i>
    <i>
      <x v="46"/>
    </i>
    <i>
      <x v="50"/>
    </i>
    <i>
      <x v="52"/>
    </i>
    <i>
      <x v="54"/>
    </i>
    <i>
      <x v="56"/>
    </i>
    <i>
      <x v="57"/>
    </i>
    <i>
      <x v="58"/>
    </i>
    <i>
      <x v="61"/>
    </i>
    <i>
      <x v="62"/>
    </i>
    <i>
      <x v="63"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Transit Days (Imports)" fld="7" subtotal="average" baseField="0" baseItem="0" numFmtId="3"/>
    <dataField name="Transit Days (Exports)" fld="6" subtotal="average" baseField="5" baseItem="2" numFmtId="3"/>
  </dataFields>
  <formats count="8">
    <format dxfId="17">
      <pivotArea field="3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">
      <pivotArea field="3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field="3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">
      <pivotArea field="3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9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refreshOnLoad="1" connectionId="1" autoFormatId="16" applyNumberFormats="0" applyBorderFormats="0" applyFontFormats="0" applyPatternFormats="0" applyAlignmentFormats="0" applyWidthHeightFormats="0">
  <queryTableRefresh nextId="28" unboundColumnsLeft="3">
    <queryTableFields count="8">
      <queryTableField id="26" dataBound="0" tableColumnId="15"/>
      <queryTableField id="25" dataBound="0" tableColumnId="16"/>
      <queryTableField id="24" dataBound="0" tableColumnId="17"/>
      <queryTableField id="2" name="Service_short_name" tableColumnId="2"/>
      <queryTableField id="27" dataBound="0" tableColumnId="18"/>
      <queryTableField id="6" name="Frequency" tableColumnId="6"/>
      <queryTableField id="8" name="Export_Transit_Time" tableColumnId="8"/>
      <queryTableField id="9" name="Import_Transit_Time" tableColumnId="9"/>
    </queryTableFields>
    <queryTableDeletedFields count="10">
      <deletedField name="Depart_DOW"/>
      <deletedField name="Arrive_DOW"/>
      <deletedField name="Start_DOW"/>
      <deletedField name="Route"/>
      <deletedField name="Tradelane"/>
      <deletedField name="Port_Name"/>
      <deletedField name="Country"/>
      <deletedField name="Terminal"/>
      <deletedField name="Depart_Day"/>
      <deletedField name="Arrive_day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4" name="Table4" displayName="Table4" ref="A5:E44" totalsRowShown="0" headerRowDxfId="24" dataDxfId="23">
  <autoFilter ref="A5:E44"/>
  <sortState ref="A6:E44">
    <sortCondition ref="B6:B44"/>
  </sortState>
  <tableColumns count="5">
    <tableColumn id="1" name="Tradelane" dataDxfId="22"/>
    <tableColumn id="2" name="ServiceNames/Codes" dataDxfId="21"/>
    <tableColumn id="3" name="Alliance/OceanCarriers" dataDxfId="20"/>
    <tableColumn id="4" name="Terminal" dataDxfId="19"/>
    <tableColumn id="5" name="PortRotation" dataDxfId="1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Table_ExternalData_13" displayName="Table_ExternalData_13" ref="A5:H209" tableType="queryTable" totalsRowShown="0" headerRowDxfId="9" dataDxfId="8">
  <autoFilter ref="A5:H209"/>
  <sortState ref="A6:H209">
    <sortCondition ref="D6:D209"/>
  </sortState>
  <tableColumns count="8">
    <tableColumn id="15" uniqueName="15" name="Tradelane" queryTableFieldId="26" dataDxfId="7"/>
    <tableColumn id="16" uniqueName="16" name="Country" queryTableFieldId="25" dataDxfId="6"/>
    <tableColumn id="17" uniqueName="17" name="Foreign Port" queryTableFieldId="24" dataDxfId="5"/>
    <tableColumn id="2" uniqueName="2" name="Service Name" queryTableFieldId="2" dataDxfId="4"/>
    <tableColumn id="18" uniqueName="18" name="POV Terminal" queryTableFieldId="27" dataDxfId="3"/>
    <tableColumn id="6" uniqueName="6" name="Frequency" queryTableFieldId="6" dataDxfId="2"/>
    <tableColumn id="8" uniqueName="8" name="Export Transit Days" queryTableFieldId="8" dataDxfId="1"/>
    <tableColumn id="9" uniqueName="9" name="Import Transit Days" queryTableFieldId="9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POV 2020">
  <a:themeElements>
    <a:clrScheme name="Custom 1">
      <a:dk1>
        <a:srgbClr val="535458"/>
      </a:dk1>
      <a:lt1>
        <a:srgbClr val="FFFFFF"/>
      </a:lt1>
      <a:dk2>
        <a:srgbClr val="003C5B"/>
      </a:dk2>
      <a:lt2>
        <a:srgbClr val="E7E6E6"/>
      </a:lt2>
      <a:accent1>
        <a:srgbClr val="003C5B"/>
      </a:accent1>
      <a:accent2>
        <a:srgbClr val="00ADBB"/>
      </a:accent2>
      <a:accent3>
        <a:srgbClr val="E7E6E6"/>
      </a:accent3>
      <a:accent4>
        <a:srgbClr val="00958E"/>
      </a:accent4>
      <a:accent5>
        <a:srgbClr val="146AA4"/>
      </a:accent5>
      <a:accent6>
        <a:srgbClr val="DE5D56"/>
      </a:accent6>
      <a:hlink>
        <a:srgbClr val="003C5B"/>
      </a:hlink>
      <a:folHlink>
        <a:srgbClr val="00ACB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ort of Virginia -ppt template - 2020" id="{16D04BA4-FE6D-40B1-B619-BF49CA1EA6BE}" vid="{167B2559-992F-432F-9467-C06B48BE024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5"/>
  <sheetViews>
    <sheetView showGridLines="0" tabSelected="1" zoomScaleNormal="100" workbookViewId="0">
      <pane ySplit="5" topLeftCell="A6" activePane="bottomLeft" state="frozen"/>
      <selection pane="bottomLeft" activeCell="A4" sqref="A4"/>
    </sheetView>
  </sheetViews>
  <sheetFormatPr defaultColWidth="8.75" defaultRowHeight="14.25" x14ac:dyDescent="0.2"/>
  <cols>
    <col min="1" max="1" width="32.125" style="18" customWidth="1"/>
    <col min="2" max="2" width="50" style="18" customWidth="1"/>
    <col min="3" max="3" width="51" style="18" customWidth="1"/>
    <col min="4" max="4" width="11" style="18" bestFit="1" customWidth="1"/>
    <col min="5" max="5" width="103.75" style="18" customWidth="1"/>
    <col min="6" max="16384" width="8.75" style="18"/>
  </cols>
  <sheetData>
    <row r="1" spans="1:5" s="15" customFormat="1" ht="42" customHeight="1" x14ac:dyDescent="0.2"/>
    <row r="2" spans="1:5" s="15" customFormat="1" ht="33.75" x14ac:dyDescent="0.5">
      <c r="A2" s="16" t="s">
        <v>298</v>
      </c>
      <c r="B2" s="17"/>
    </row>
    <row r="3" spans="1:5" s="15" customFormat="1" ht="15.75" x14ac:dyDescent="0.25">
      <c r="A3" s="23">
        <v>45108</v>
      </c>
    </row>
    <row r="4" spans="1:5" s="15" customFormat="1" ht="18" x14ac:dyDescent="0.25">
      <c r="A4" s="29"/>
    </row>
    <row r="5" spans="1:5" x14ac:dyDescent="0.2">
      <c r="A5" s="33" t="s">
        <v>130</v>
      </c>
      <c r="B5" s="33" t="s">
        <v>299</v>
      </c>
      <c r="C5" s="33" t="s">
        <v>300</v>
      </c>
      <c r="D5" s="33" t="s">
        <v>160</v>
      </c>
      <c r="E5" s="33" t="s">
        <v>301</v>
      </c>
    </row>
    <row r="6" spans="1:5" s="21" customFormat="1" ht="33" x14ac:dyDescent="0.2">
      <c r="A6" s="40" t="s">
        <v>167</v>
      </c>
      <c r="B6" s="41" t="s">
        <v>213</v>
      </c>
      <c r="C6" s="41" t="s">
        <v>214</v>
      </c>
      <c r="D6" s="42" t="s">
        <v>163</v>
      </c>
      <c r="E6" s="41" t="s">
        <v>307</v>
      </c>
    </row>
    <row r="7" spans="1:5" s="21" customFormat="1" ht="16.5" x14ac:dyDescent="0.2">
      <c r="A7" s="43" t="s">
        <v>20</v>
      </c>
      <c r="B7" s="43" t="s">
        <v>161</v>
      </c>
      <c r="C7" s="43" t="s">
        <v>162</v>
      </c>
      <c r="D7" s="44" t="s">
        <v>165</v>
      </c>
      <c r="E7" s="43" t="s">
        <v>252</v>
      </c>
    </row>
    <row r="8" spans="1:5" s="21" customFormat="1" ht="16.5" x14ac:dyDescent="0.2">
      <c r="A8" s="43" t="s">
        <v>20</v>
      </c>
      <c r="B8" s="43" t="s">
        <v>194</v>
      </c>
      <c r="C8" s="43" t="s">
        <v>164</v>
      </c>
      <c r="D8" s="44" t="s">
        <v>169</v>
      </c>
      <c r="E8" s="43" t="s">
        <v>253</v>
      </c>
    </row>
    <row r="9" spans="1:5" s="21" customFormat="1" ht="16.5" x14ac:dyDescent="0.2">
      <c r="A9" s="46" t="s">
        <v>20</v>
      </c>
      <c r="B9" s="45" t="s">
        <v>294</v>
      </c>
      <c r="C9" s="43" t="s">
        <v>164</v>
      </c>
      <c r="D9" s="44" t="s">
        <v>163</v>
      </c>
      <c r="E9" s="43" t="s">
        <v>254</v>
      </c>
    </row>
    <row r="10" spans="1:5" s="21" customFormat="1" ht="16.5" x14ac:dyDescent="0.2">
      <c r="A10" s="43" t="s">
        <v>56</v>
      </c>
      <c r="B10" s="43" t="s">
        <v>187</v>
      </c>
      <c r="C10" s="43" t="s">
        <v>238</v>
      </c>
      <c r="D10" s="44" t="s">
        <v>169</v>
      </c>
      <c r="E10" s="43" t="s">
        <v>255</v>
      </c>
    </row>
    <row r="11" spans="1:5" s="21" customFormat="1" ht="33" x14ac:dyDescent="0.2">
      <c r="A11" s="43" t="s">
        <v>56</v>
      </c>
      <c r="B11" s="43" t="s">
        <v>256</v>
      </c>
      <c r="C11" s="43" t="s">
        <v>195</v>
      </c>
      <c r="D11" s="44" t="s">
        <v>163</v>
      </c>
      <c r="E11" s="43" t="s">
        <v>257</v>
      </c>
    </row>
    <row r="12" spans="1:5" s="21" customFormat="1" ht="16.5" x14ac:dyDescent="0.2">
      <c r="A12" s="43" t="s">
        <v>167</v>
      </c>
      <c r="B12" s="43" t="s">
        <v>239</v>
      </c>
      <c r="C12" s="43" t="s">
        <v>240</v>
      </c>
      <c r="D12" s="44" t="s">
        <v>163</v>
      </c>
      <c r="E12" s="43" t="s">
        <v>258</v>
      </c>
    </row>
    <row r="13" spans="1:5" s="21" customFormat="1" ht="49.5" x14ac:dyDescent="0.2">
      <c r="A13" s="43" t="s">
        <v>167</v>
      </c>
      <c r="B13" s="43" t="s">
        <v>295</v>
      </c>
      <c r="C13" s="43" t="s">
        <v>212</v>
      </c>
      <c r="D13" s="44" t="s">
        <v>163</v>
      </c>
      <c r="E13" s="43" t="s">
        <v>259</v>
      </c>
    </row>
    <row r="14" spans="1:5" s="21" customFormat="1" ht="33" x14ac:dyDescent="0.2">
      <c r="A14" s="43" t="s">
        <v>20</v>
      </c>
      <c r="B14" s="45" t="s">
        <v>296</v>
      </c>
      <c r="C14" s="43" t="s">
        <v>166</v>
      </c>
      <c r="D14" s="44" t="s">
        <v>163</v>
      </c>
      <c r="E14" s="43" t="s">
        <v>260</v>
      </c>
    </row>
    <row r="15" spans="1:5" s="21" customFormat="1" ht="33" x14ac:dyDescent="0.2">
      <c r="A15" s="43" t="s">
        <v>167</v>
      </c>
      <c r="B15" s="43" t="s">
        <v>292</v>
      </c>
      <c r="C15" s="43" t="s">
        <v>168</v>
      </c>
      <c r="D15" s="44" t="s">
        <v>163</v>
      </c>
      <c r="E15" s="43" t="s">
        <v>324</v>
      </c>
    </row>
    <row r="16" spans="1:5" s="21" customFormat="1" ht="33" x14ac:dyDescent="0.2">
      <c r="A16" s="43" t="s">
        <v>99</v>
      </c>
      <c r="B16" s="43" t="s">
        <v>322</v>
      </c>
      <c r="C16" s="43" t="s">
        <v>312</v>
      </c>
      <c r="D16" s="44" t="s">
        <v>313</v>
      </c>
      <c r="E16" s="43" t="s">
        <v>316</v>
      </c>
    </row>
    <row r="17" spans="1:5" s="21" customFormat="1" ht="33" x14ac:dyDescent="0.2">
      <c r="A17" s="43" t="s">
        <v>99</v>
      </c>
      <c r="B17" s="43" t="s">
        <v>317</v>
      </c>
      <c r="C17" s="43" t="s">
        <v>312</v>
      </c>
      <c r="D17" s="44" t="s">
        <v>313</v>
      </c>
      <c r="E17" s="43" t="s">
        <v>316</v>
      </c>
    </row>
    <row r="18" spans="1:5" s="21" customFormat="1" ht="33" x14ac:dyDescent="0.2">
      <c r="A18" s="43" t="s">
        <v>167</v>
      </c>
      <c r="B18" s="43" t="s">
        <v>261</v>
      </c>
      <c r="C18" s="43" t="s">
        <v>168</v>
      </c>
      <c r="D18" s="44" t="s">
        <v>169</v>
      </c>
      <c r="E18" s="43" t="s">
        <v>262</v>
      </c>
    </row>
    <row r="19" spans="1:5" s="21" customFormat="1" ht="33" x14ac:dyDescent="0.2">
      <c r="A19" s="43" t="s">
        <v>170</v>
      </c>
      <c r="B19" s="43" t="s">
        <v>199</v>
      </c>
      <c r="C19" s="43" t="s">
        <v>171</v>
      </c>
      <c r="D19" s="44" t="s">
        <v>163</v>
      </c>
      <c r="E19" s="43" t="s">
        <v>263</v>
      </c>
    </row>
    <row r="20" spans="1:5" s="21" customFormat="1" ht="16.5" x14ac:dyDescent="0.2">
      <c r="A20" s="43" t="s">
        <v>241</v>
      </c>
      <c r="B20" s="43" t="s">
        <v>323</v>
      </c>
      <c r="C20" s="43" t="s">
        <v>242</v>
      </c>
      <c r="D20" s="44" t="s">
        <v>163</v>
      </c>
      <c r="E20" s="45" t="s">
        <v>264</v>
      </c>
    </row>
    <row r="21" spans="1:5" s="21" customFormat="1" ht="33" x14ac:dyDescent="0.2">
      <c r="A21" s="43" t="s">
        <v>56</v>
      </c>
      <c r="B21" s="43" t="s">
        <v>243</v>
      </c>
      <c r="C21" s="43" t="s">
        <v>244</v>
      </c>
      <c r="D21" s="44" t="s">
        <v>163</v>
      </c>
      <c r="E21" s="40" t="s">
        <v>265</v>
      </c>
    </row>
    <row r="22" spans="1:5" s="21" customFormat="1" ht="33" x14ac:dyDescent="0.2">
      <c r="A22" s="43" t="s">
        <v>173</v>
      </c>
      <c r="B22" s="43" t="s">
        <v>245</v>
      </c>
      <c r="C22" s="43" t="s">
        <v>216</v>
      </c>
      <c r="D22" s="44" t="s">
        <v>217</v>
      </c>
      <c r="E22" s="43" t="s">
        <v>267</v>
      </c>
    </row>
    <row r="23" spans="1:5" s="21" customFormat="1" ht="33" x14ac:dyDescent="0.2">
      <c r="A23" s="43" t="s">
        <v>173</v>
      </c>
      <c r="B23" s="43" t="s">
        <v>237</v>
      </c>
      <c r="C23" s="43" t="s">
        <v>216</v>
      </c>
      <c r="D23" s="44" t="s">
        <v>217</v>
      </c>
      <c r="E23" s="43" t="s">
        <v>266</v>
      </c>
    </row>
    <row r="24" spans="1:5" s="21" customFormat="1" ht="33" x14ac:dyDescent="0.2">
      <c r="A24" s="43" t="s">
        <v>167</v>
      </c>
      <c r="B24" s="43" t="s">
        <v>174</v>
      </c>
      <c r="C24" s="43" t="s">
        <v>175</v>
      </c>
      <c r="D24" s="44" t="s">
        <v>28</v>
      </c>
      <c r="E24" s="43" t="s">
        <v>268</v>
      </c>
    </row>
    <row r="25" spans="1:5" s="21" customFormat="1" ht="33" x14ac:dyDescent="0.2">
      <c r="A25" s="43" t="s">
        <v>167</v>
      </c>
      <c r="B25" s="43" t="s">
        <v>188</v>
      </c>
      <c r="C25" s="43" t="s">
        <v>177</v>
      </c>
      <c r="D25" s="44" t="s">
        <v>28</v>
      </c>
      <c r="E25" s="43" t="s">
        <v>269</v>
      </c>
    </row>
    <row r="26" spans="1:5" s="21" customFormat="1" ht="49.5" x14ac:dyDescent="0.2">
      <c r="A26" s="43" t="s">
        <v>167</v>
      </c>
      <c r="B26" s="43" t="s">
        <v>176</v>
      </c>
      <c r="C26" s="43" t="s">
        <v>177</v>
      </c>
      <c r="D26" s="44" t="s">
        <v>28</v>
      </c>
      <c r="E26" s="47" t="s">
        <v>270</v>
      </c>
    </row>
    <row r="27" spans="1:5" s="21" customFormat="1" ht="33" x14ac:dyDescent="0.2">
      <c r="A27" s="43" t="s">
        <v>1</v>
      </c>
      <c r="B27" s="43" t="s">
        <v>271</v>
      </c>
      <c r="C27" s="43" t="s">
        <v>178</v>
      </c>
      <c r="D27" s="44" t="s">
        <v>217</v>
      </c>
      <c r="E27" s="43" t="s">
        <v>272</v>
      </c>
    </row>
    <row r="28" spans="1:5" s="21" customFormat="1" ht="33" x14ac:dyDescent="0.2">
      <c r="A28" s="43" t="s">
        <v>170</v>
      </c>
      <c r="B28" s="43" t="s">
        <v>273</v>
      </c>
      <c r="C28" s="43" t="s">
        <v>196</v>
      </c>
      <c r="D28" s="44" t="s">
        <v>28</v>
      </c>
      <c r="E28" s="43" t="s">
        <v>274</v>
      </c>
    </row>
    <row r="29" spans="1:5" s="21" customFormat="1" ht="16.5" x14ac:dyDescent="0.2">
      <c r="A29" s="43" t="s">
        <v>56</v>
      </c>
      <c r="B29" s="43" t="s">
        <v>318</v>
      </c>
      <c r="C29" s="43" t="s">
        <v>197</v>
      </c>
      <c r="D29" s="44" t="s">
        <v>28</v>
      </c>
      <c r="E29" s="45" t="s">
        <v>297</v>
      </c>
    </row>
    <row r="30" spans="1:5" s="21" customFormat="1" ht="30.75" x14ac:dyDescent="0.2">
      <c r="A30" s="43" t="s">
        <v>20</v>
      </c>
      <c r="B30" s="43" t="s">
        <v>293</v>
      </c>
      <c r="C30" s="43" t="s">
        <v>200</v>
      </c>
      <c r="D30" s="44" t="s">
        <v>28</v>
      </c>
      <c r="E30" s="43" t="s">
        <v>275</v>
      </c>
    </row>
    <row r="31" spans="1:5" s="21" customFormat="1" ht="16.5" x14ac:dyDescent="0.2">
      <c r="A31" s="43" t="s">
        <v>20</v>
      </c>
      <c r="B31" s="43" t="s">
        <v>179</v>
      </c>
      <c r="C31" s="43" t="s">
        <v>246</v>
      </c>
      <c r="D31" s="44" t="s">
        <v>28</v>
      </c>
      <c r="E31" s="43" t="s">
        <v>276</v>
      </c>
    </row>
    <row r="32" spans="1:5" s="21" customFormat="1" ht="33" x14ac:dyDescent="0.2">
      <c r="A32" s="43" t="s">
        <v>180</v>
      </c>
      <c r="B32" s="43" t="s">
        <v>181</v>
      </c>
      <c r="C32" s="43" t="s">
        <v>198</v>
      </c>
      <c r="D32" s="44" t="s">
        <v>165</v>
      </c>
      <c r="E32" s="43" t="s">
        <v>277</v>
      </c>
    </row>
    <row r="33" spans="1:5" s="21" customFormat="1" ht="33" x14ac:dyDescent="0.2">
      <c r="A33" s="43" t="s">
        <v>124</v>
      </c>
      <c r="B33" s="43" t="s">
        <v>182</v>
      </c>
      <c r="C33" s="43" t="s">
        <v>247</v>
      </c>
      <c r="D33" s="44" t="s">
        <v>165</v>
      </c>
      <c r="E33" s="43" t="s">
        <v>278</v>
      </c>
    </row>
    <row r="34" spans="1:5" s="21" customFormat="1" ht="33" x14ac:dyDescent="0.2">
      <c r="A34" s="43" t="s">
        <v>302</v>
      </c>
      <c r="B34" s="43" t="s">
        <v>320</v>
      </c>
      <c r="C34" s="43" t="s">
        <v>216</v>
      </c>
      <c r="D34" s="44" t="s">
        <v>28</v>
      </c>
      <c r="E34" s="43" t="s">
        <v>303</v>
      </c>
    </row>
    <row r="35" spans="1:5" ht="33" x14ac:dyDescent="0.2">
      <c r="A35" s="43" t="s">
        <v>20</v>
      </c>
      <c r="B35" s="43" t="s">
        <v>189</v>
      </c>
      <c r="C35" s="43" t="s">
        <v>177</v>
      </c>
      <c r="D35" s="44" t="s">
        <v>28</v>
      </c>
      <c r="E35" s="43" t="s">
        <v>279</v>
      </c>
    </row>
    <row r="36" spans="1:5" ht="33" x14ac:dyDescent="0.2">
      <c r="A36" s="43" t="s">
        <v>1</v>
      </c>
      <c r="B36" s="43" t="s">
        <v>248</v>
      </c>
      <c r="C36" s="43" t="s">
        <v>249</v>
      </c>
      <c r="D36" s="44" t="s">
        <v>163</v>
      </c>
      <c r="E36" s="43" t="s">
        <v>280</v>
      </c>
    </row>
    <row r="37" spans="1:5" ht="16.5" x14ac:dyDescent="0.2">
      <c r="A37" s="43" t="s">
        <v>56</v>
      </c>
      <c r="B37" s="43" t="s">
        <v>233</v>
      </c>
      <c r="C37" s="43" t="s">
        <v>234</v>
      </c>
      <c r="D37" s="44" t="s">
        <v>313</v>
      </c>
      <c r="E37" s="41" t="s">
        <v>281</v>
      </c>
    </row>
    <row r="38" spans="1:5" ht="33" x14ac:dyDescent="0.2">
      <c r="A38" s="43" t="s">
        <v>167</v>
      </c>
      <c r="B38" s="43" t="s">
        <v>190</v>
      </c>
      <c r="C38" s="43" t="s">
        <v>183</v>
      </c>
      <c r="D38" s="44" t="s">
        <v>28</v>
      </c>
      <c r="E38" s="43" t="s">
        <v>282</v>
      </c>
    </row>
    <row r="39" spans="1:5" ht="33" x14ac:dyDescent="0.2">
      <c r="A39" s="43" t="s">
        <v>167</v>
      </c>
      <c r="B39" s="43" t="s">
        <v>191</v>
      </c>
      <c r="C39" s="43" t="s">
        <v>250</v>
      </c>
      <c r="D39" s="44" t="s">
        <v>28</v>
      </c>
      <c r="E39" s="43" t="s">
        <v>283</v>
      </c>
    </row>
    <row r="40" spans="1:5" ht="33" x14ac:dyDescent="0.2">
      <c r="A40" s="45" t="s">
        <v>56</v>
      </c>
      <c r="B40" s="43" t="s">
        <v>192</v>
      </c>
      <c r="C40" s="43" t="s">
        <v>184</v>
      </c>
      <c r="D40" s="44" t="s">
        <v>165</v>
      </c>
      <c r="E40" s="43" t="s">
        <v>284</v>
      </c>
    </row>
    <row r="41" spans="1:5" ht="33" x14ac:dyDescent="0.2">
      <c r="A41" s="45" t="s">
        <v>167</v>
      </c>
      <c r="B41" s="43" t="s">
        <v>27</v>
      </c>
      <c r="C41" s="43" t="s">
        <v>201</v>
      </c>
      <c r="D41" s="44" t="s">
        <v>25</v>
      </c>
      <c r="E41" s="45" t="s">
        <v>286</v>
      </c>
    </row>
    <row r="42" spans="1:5" ht="66" x14ac:dyDescent="0.2">
      <c r="A42" s="45" t="s">
        <v>99</v>
      </c>
      <c r="B42" s="43" t="s">
        <v>332</v>
      </c>
      <c r="C42" s="43" t="s">
        <v>333</v>
      </c>
      <c r="D42" s="44" t="s">
        <v>28</v>
      </c>
      <c r="E42" s="45" t="s">
        <v>334</v>
      </c>
    </row>
    <row r="43" spans="1:5" ht="33" x14ac:dyDescent="0.2">
      <c r="A43" s="40" t="s">
        <v>167</v>
      </c>
      <c r="B43" s="41" t="s">
        <v>251</v>
      </c>
      <c r="C43" s="41" t="s">
        <v>333</v>
      </c>
      <c r="D43" s="42" t="s">
        <v>28</v>
      </c>
      <c r="E43" s="41" t="s">
        <v>285</v>
      </c>
    </row>
    <row r="44" spans="1:5" ht="15" x14ac:dyDescent="0.25">
      <c r="A44" s="34" t="s">
        <v>193</v>
      </c>
      <c r="B44" s="35"/>
      <c r="C44" s="35"/>
      <c r="D44" s="35"/>
      <c r="E44" s="35"/>
    </row>
    <row r="45" spans="1:5" ht="15" x14ac:dyDescent="0.25">
      <c r="A45" s="24"/>
    </row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09"/>
  <sheetViews>
    <sheetView zoomScale="95" zoomScaleNormal="95" workbookViewId="0">
      <pane ySplit="5" topLeftCell="A6" activePane="bottomLeft" state="frozen"/>
      <selection pane="bottomLeft" activeCell="D20" sqref="D20"/>
    </sheetView>
  </sheetViews>
  <sheetFormatPr defaultColWidth="0" defaultRowHeight="14.25" x14ac:dyDescent="0.2"/>
  <cols>
    <col min="1" max="1" width="51.75" style="1" bestFit="1" customWidth="1"/>
    <col min="2" max="2" width="20.625" style="1" bestFit="1" customWidth="1"/>
    <col min="3" max="3" width="23.75" style="1" bestFit="1" customWidth="1"/>
    <col min="4" max="4" width="72.5" style="1" customWidth="1"/>
    <col min="5" max="5" width="17.5" style="1" bestFit="1" customWidth="1"/>
    <col min="6" max="6" width="14.75" style="1" bestFit="1" customWidth="1"/>
    <col min="7" max="7" width="20.5" bestFit="1" customWidth="1"/>
    <col min="8" max="8" width="20.75" style="1" bestFit="1" customWidth="1"/>
    <col min="9" max="9" width="9" hidden="1" customWidth="1"/>
    <col min="10" max="10" width="11" style="1" hidden="1" customWidth="1"/>
    <col min="11" max="11" width="22.5" style="1" hidden="1" customWidth="1"/>
    <col min="12" max="12" width="25.625" style="1" hidden="1" customWidth="1"/>
    <col min="13" max="13" width="22.5" style="1" hidden="1" customWidth="1"/>
    <col min="14" max="14" width="25.625" style="1" hidden="1" customWidth="1"/>
    <col min="15" max="16384" width="9" style="1" hidden="1"/>
  </cols>
  <sheetData>
    <row r="1" spans="1:9" ht="43.5" customHeight="1" x14ac:dyDescent="0.2">
      <c r="G1" s="1"/>
      <c r="I1" s="1"/>
    </row>
    <row r="2" spans="1:9" ht="28.5" customHeight="1" x14ac:dyDescent="0.4">
      <c r="A2" s="20" t="s">
        <v>185</v>
      </c>
      <c r="B2" s="20"/>
      <c r="G2" s="1"/>
      <c r="I2" s="1"/>
    </row>
    <row r="3" spans="1:9" ht="15.75" x14ac:dyDescent="0.25">
      <c r="A3" s="6">
        <f>Summary!A3</f>
        <v>45108</v>
      </c>
      <c r="G3" s="1"/>
      <c r="I3" s="1"/>
    </row>
    <row r="4" spans="1:9" ht="12" x14ac:dyDescent="0.2">
      <c r="G4" s="1"/>
      <c r="I4" s="1"/>
    </row>
    <row r="5" spans="1:9" s="9" customFormat="1" ht="15" x14ac:dyDescent="0.25">
      <c r="A5" s="7" t="s">
        <v>130</v>
      </c>
      <c r="B5" s="7" t="s">
        <v>129</v>
      </c>
      <c r="C5" s="7" t="s">
        <v>306</v>
      </c>
      <c r="D5" s="7" t="s">
        <v>133</v>
      </c>
      <c r="E5" s="8" t="s">
        <v>136</v>
      </c>
      <c r="F5" s="7" t="s">
        <v>131</v>
      </c>
      <c r="G5" s="7" t="s">
        <v>134</v>
      </c>
      <c r="H5" s="7" t="s">
        <v>135</v>
      </c>
    </row>
    <row r="6" spans="1:9" s="11" customFormat="1" x14ac:dyDescent="0.2">
      <c r="A6" s="10" t="s">
        <v>56</v>
      </c>
      <c r="B6" s="10" t="s">
        <v>71</v>
      </c>
      <c r="C6" s="10" t="s">
        <v>74</v>
      </c>
      <c r="D6" s="13" t="s">
        <v>35</v>
      </c>
      <c r="E6" s="22" t="s">
        <v>28</v>
      </c>
      <c r="F6" s="11" t="s">
        <v>10</v>
      </c>
      <c r="G6" s="11">
        <v>21</v>
      </c>
      <c r="H6" s="11">
        <v>24</v>
      </c>
    </row>
    <row r="7" spans="1:9" s="11" customFormat="1" x14ac:dyDescent="0.2">
      <c r="A7" s="10" t="s">
        <v>56</v>
      </c>
      <c r="B7" s="10" t="s">
        <v>71</v>
      </c>
      <c r="C7" s="10" t="s">
        <v>319</v>
      </c>
      <c r="D7" s="13" t="s">
        <v>35</v>
      </c>
      <c r="E7" s="22" t="s">
        <v>28</v>
      </c>
      <c r="F7" s="11" t="s">
        <v>10</v>
      </c>
      <c r="G7" s="11">
        <v>36</v>
      </c>
      <c r="H7" s="11">
        <v>23</v>
      </c>
    </row>
    <row r="8" spans="1:9" s="11" customFormat="1" x14ac:dyDescent="0.2">
      <c r="A8" s="10" t="s">
        <v>56</v>
      </c>
      <c r="B8" s="10" t="s">
        <v>71</v>
      </c>
      <c r="C8" s="10" t="s">
        <v>72</v>
      </c>
      <c r="D8" s="13" t="s">
        <v>35</v>
      </c>
      <c r="E8" s="22" t="s">
        <v>28</v>
      </c>
      <c r="F8" s="11" t="s">
        <v>10</v>
      </c>
      <c r="G8" s="11">
        <v>30</v>
      </c>
      <c r="H8" s="11">
        <v>20</v>
      </c>
    </row>
    <row r="9" spans="1:9" s="11" customFormat="1" x14ac:dyDescent="0.2">
      <c r="A9" s="10" t="s">
        <v>56</v>
      </c>
      <c r="B9" s="10" t="s">
        <v>71</v>
      </c>
      <c r="C9" s="10" t="s">
        <v>73</v>
      </c>
      <c r="D9" s="13" t="s">
        <v>35</v>
      </c>
      <c r="E9" s="22" t="s">
        <v>28</v>
      </c>
      <c r="F9" s="11" t="s">
        <v>10</v>
      </c>
      <c r="G9" s="11">
        <v>32</v>
      </c>
      <c r="H9" s="11">
        <v>18</v>
      </c>
    </row>
    <row r="10" spans="1:9" s="11" customFormat="1" x14ac:dyDescent="0.2">
      <c r="A10" s="10" t="s">
        <v>56</v>
      </c>
      <c r="B10" s="10" t="s">
        <v>66</v>
      </c>
      <c r="C10" s="10" t="s">
        <v>67</v>
      </c>
      <c r="D10" s="13" t="s">
        <v>35</v>
      </c>
      <c r="E10" s="22" t="s">
        <v>28</v>
      </c>
      <c r="F10" s="11" t="s">
        <v>10</v>
      </c>
      <c r="G10" s="11">
        <v>37</v>
      </c>
      <c r="H10" s="11">
        <v>13</v>
      </c>
    </row>
    <row r="11" spans="1:9" s="13" customFormat="1" x14ac:dyDescent="0.2">
      <c r="A11" s="25" t="s">
        <v>99</v>
      </c>
      <c r="B11" s="25" t="s">
        <v>116</v>
      </c>
      <c r="C11" s="25" t="s">
        <v>117</v>
      </c>
      <c r="D11" s="13" t="s">
        <v>139</v>
      </c>
      <c r="E11" s="22" t="s">
        <v>28</v>
      </c>
      <c r="F11" s="13" t="s">
        <v>10</v>
      </c>
      <c r="G11" s="13">
        <v>43</v>
      </c>
      <c r="H11" s="13">
        <v>32</v>
      </c>
    </row>
    <row r="12" spans="1:9" s="13" customFormat="1" x14ac:dyDescent="0.2">
      <c r="A12" s="25" t="s">
        <v>99</v>
      </c>
      <c r="B12" s="25" t="s">
        <v>114</v>
      </c>
      <c r="C12" s="25" t="s">
        <v>140</v>
      </c>
      <c r="D12" s="13" t="s">
        <v>139</v>
      </c>
      <c r="E12" s="22" t="s">
        <v>28</v>
      </c>
      <c r="F12" s="13" t="s">
        <v>10</v>
      </c>
      <c r="G12" s="13">
        <v>35</v>
      </c>
    </row>
    <row r="13" spans="1:9" s="13" customFormat="1" x14ac:dyDescent="0.2">
      <c r="A13" s="25" t="s">
        <v>99</v>
      </c>
      <c r="B13" s="25" t="s">
        <v>113</v>
      </c>
      <c r="C13" s="25" t="s">
        <v>113</v>
      </c>
      <c r="D13" s="13" t="s">
        <v>139</v>
      </c>
      <c r="E13" s="22" t="s">
        <v>28</v>
      </c>
      <c r="F13" s="13" t="s">
        <v>10</v>
      </c>
      <c r="H13" s="13">
        <v>27</v>
      </c>
    </row>
    <row r="14" spans="1:9" s="11" customFormat="1" x14ac:dyDescent="0.2">
      <c r="A14" s="10" t="s">
        <v>20</v>
      </c>
      <c r="B14" s="10" t="s">
        <v>44</v>
      </c>
      <c r="C14" s="10" t="s">
        <v>45</v>
      </c>
      <c r="D14" s="11" t="s">
        <v>141</v>
      </c>
      <c r="E14" s="12" t="s">
        <v>28</v>
      </c>
      <c r="F14" s="11" t="s">
        <v>10</v>
      </c>
      <c r="G14" s="11">
        <v>19</v>
      </c>
      <c r="H14" s="11">
        <v>14</v>
      </c>
    </row>
    <row r="15" spans="1:9" s="11" customFormat="1" x14ac:dyDescent="0.2">
      <c r="A15" s="10" t="s">
        <v>20</v>
      </c>
      <c r="B15" s="10" t="s">
        <v>42</v>
      </c>
      <c r="C15" s="10" t="s">
        <v>43</v>
      </c>
      <c r="D15" s="11" t="s">
        <v>141</v>
      </c>
      <c r="E15" s="12" t="s">
        <v>28</v>
      </c>
      <c r="F15" s="11" t="s">
        <v>10</v>
      </c>
      <c r="G15" s="11">
        <v>21</v>
      </c>
      <c r="H15" s="11">
        <v>13</v>
      </c>
    </row>
    <row r="16" spans="1:9" s="11" customFormat="1" x14ac:dyDescent="0.2">
      <c r="A16" s="10" t="s">
        <v>20</v>
      </c>
      <c r="B16" s="10" t="s">
        <v>40</v>
      </c>
      <c r="C16" s="10" t="s">
        <v>41</v>
      </c>
      <c r="D16" s="11" t="s">
        <v>141</v>
      </c>
      <c r="E16" s="12" t="s">
        <v>28</v>
      </c>
      <c r="F16" s="11" t="s">
        <v>10</v>
      </c>
      <c r="G16" s="11">
        <v>15</v>
      </c>
      <c r="H16" s="11">
        <v>18</v>
      </c>
    </row>
    <row r="17" spans="1:8" s="11" customFormat="1" x14ac:dyDescent="0.2">
      <c r="A17" s="10" t="s">
        <v>20</v>
      </c>
      <c r="B17" s="10" t="s">
        <v>36</v>
      </c>
      <c r="C17" s="10" t="s">
        <v>37</v>
      </c>
      <c r="D17" s="11" t="s">
        <v>141</v>
      </c>
      <c r="E17" s="12" t="s">
        <v>28</v>
      </c>
      <c r="F17" s="11" t="s">
        <v>10</v>
      </c>
    </row>
    <row r="18" spans="1:8" s="11" customFormat="1" x14ac:dyDescent="0.2">
      <c r="A18" s="10" t="s">
        <v>20</v>
      </c>
      <c r="B18" s="10" t="s">
        <v>44</v>
      </c>
      <c r="C18" s="10" t="s">
        <v>45</v>
      </c>
      <c r="D18" s="11" t="s">
        <v>142</v>
      </c>
      <c r="E18" s="12" t="s">
        <v>28</v>
      </c>
      <c r="F18" s="11" t="s">
        <v>10</v>
      </c>
      <c r="G18" s="11">
        <v>8</v>
      </c>
    </row>
    <row r="19" spans="1:8" s="11" customFormat="1" x14ac:dyDescent="0.2">
      <c r="A19" s="10" t="s">
        <v>20</v>
      </c>
      <c r="B19" s="10" t="s">
        <v>40</v>
      </c>
      <c r="C19" s="10" t="s">
        <v>41</v>
      </c>
      <c r="D19" s="11" t="s">
        <v>142</v>
      </c>
      <c r="E19" s="12" t="s">
        <v>28</v>
      </c>
      <c r="F19" s="11" t="s">
        <v>10</v>
      </c>
      <c r="G19" s="11">
        <v>11</v>
      </c>
    </row>
    <row r="20" spans="1:8" s="11" customFormat="1" x14ac:dyDescent="0.2">
      <c r="A20" s="10" t="s">
        <v>20</v>
      </c>
      <c r="B20" s="10" t="s">
        <v>36</v>
      </c>
      <c r="C20" s="10" t="s">
        <v>37</v>
      </c>
      <c r="D20" s="11" t="s">
        <v>142</v>
      </c>
      <c r="E20" s="12" t="s">
        <v>28</v>
      </c>
      <c r="F20" s="11" t="s">
        <v>10</v>
      </c>
      <c r="G20" s="11">
        <v>9</v>
      </c>
    </row>
    <row r="21" spans="1:8" s="11" customFormat="1" x14ac:dyDescent="0.2">
      <c r="A21" s="10" t="s">
        <v>167</v>
      </c>
      <c r="B21" s="10" t="s">
        <v>116</v>
      </c>
      <c r="C21" s="10" t="s">
        <v>119</v>
      </c>
      <c r="D21" s="11" t="s">
        <v>213</v>
      </c>
      <c r="E21" s="12" t="s">
        <v>3</v>
      </c>
      <c r="F21" s="11" t="s">
        <v>10</v>
      </c>
      <c r="G21" s="11">
        <v>43</v>
      </c>
      <c r="H21" s="11">
        <v>40</v>
      </c>
    </row>
    <row r="22" spans="1:8" s="11" customFormat="1" x14ac:dyDescent="0.2">
      <c r="A22" s="26" t="s">
        <v>167</v>
      </c>
      <c r="B22" s="26" t="s">
        <v>116</v>
      </c>
      <c r="C22" s="26" t="s">
        <v>120</v>
      </c>
      <c r="D22" s="27" t="s">
        <v>213</v>
      </c>
      <c r="E22" s="28" t="s">
        <v>3</v>
      </c>
      <c r="F22" s="11" t="s">
        <v>10</v>
      </c>
      <c r="G22" s="27">
        <v>42</v>
      </c>
      <c r="H22" s="27">
        <v>42</v>
      </c>
    </row>
    <row r="23" spans="1:8" s="11" customFormat="1" x14ac:dyDescent="0.2">
      <c r="A23" s="26" t="s">
        <v>167</v>
      </c>
      <c r="B23" s="26" t="s">
        <v>104</v>
      </c>
      <c r="C23" s="26" t="s">
        <v>231</v>
      </c>
      <c r="D23" s="27" t="s">
        <v>213</v>
      </c>
      <c r="E23" s="28" t="s">
        <v>3</v>
      </c>
      <c r="F23" s="27" t="s">
        <v>10</v>
      </c>
      <c r="G23" s="27">
        <v>39</v>
      </c>
      <c r="H23" s="27">
        <v>45</v>
      </c>
    </row>
    <row r="24" spans="1:8" s="11" customFormat="1" x14ac:dyDescent="0.2">
      <c r="A24" s="26" t="s">
        <v>167</v>
      </c>
      <c r="B24" s="26" t="s">
        <v>116</v>
      </c>
      <c r="C24" s="26" t="s">
        <v>232</v>
      </c>
      <c r="D24" s="27" t="s">
        <v>213</v>
      </c>
      <c r="E24" s="28" t="s">
        <v>3</v>
      </c>
      <c r="F24" s="27" t="s">
        <v>10</v>
      </c>
      <c r="G24" s="27">
        <v>36</v>
      </c>
      <c r="H24" s="27">
        <v>47</v>
      </c>
    </row>
    <row r="25" spans="1:8" s="11" customFormat="1" x14ac:dyDescent="0.2">
      <c r="A25" s="26" t="s">
        <v>167</v>
      </c>
      <c r="B25" s="26" t="s">
        <v>98</v>
      </c>
      <c r="C25" s="26" t="s">
        <v>100</v>
      </c>
      <c r="D25" s="27" t="s">
        <v>213</v>
      </c>
      <c r="E25" s="28" t="s">
        <v>3</v>
      </c>
      <c r="F25" s="27" t="s">
        <v>10</v>
      </c>
      <c r="G25" s="27">
        <v>33</v>
      </c>
      <c r="H25" s="27">
        <v>52</v>
      </c>
    </row>
    <row r="26" spans="1:8" s="11" customFormat="1" x14ac:dyDescent="0.2">
      <c r="A26" s="26" t="s">
        <v>167</v>
      </c>
      <c r="B26" s="10" t="s">
        <v>113</v>
      </c>
      <c r="C26" s="10" t="s">
        <v>113</v>
      </c>
      <c r="D26" s="27" t="s">
        <v>213</v>
      </c>
      <c r="E26" s="28" t="s">
        <v>3</v>
      </c>
      <c r="F26" s="27" t="s">
        <v>10</v>
      </c>
      <c r="G26" s="27">
        <v>29</v>
      </c>
      <c r="H26" s="27">
        <v>55</v>
      </c>
    </row>
    <row r="27" spans="1:8" s="11" customFormat="1" x14ac:dyDescent="0.2">
      <c r="A27" s="10" t="s">
        <v>167</v>
      </c>
      <c r="B27" s="10" t="s">
        <v>229</v>
      </c>
      <c r="C27" s="10" t="s">
        <v>227</v>
      </c>
      <c r="D27" s="11" t="s">
        <v>213</v>
      </c>
      <c r="E27" s="12" t="s">
        <v>3</v>
      </c>
      <c r="F27" s="11" t="s">
        <v>10</v>
      </c>
      <c r="G27" s="11">
        <v>26</v>
      </c>
      <c r="H27" s="11">
        <v>60</v>
      </c>
    </row>
    <row r="28" spans="1:8" s="11" customFormat="1" x14ac:dyDescent="0.2">
      <c r="A28" s="10" t="s">
        <v>20</v>
      </c>
      <c r="B28" s="10" t="s">
        <v>44</v>
      </c>
      <c r="C28" s="10" t="s">
        <v>45</v>
      </c>
      <c r="D28" s="11" t="s">
        <v>22</v>
      </c>
      <c r="E28" s="12" t="s">
        <v>3</v>
      </c>
      <c r="F28" s="11" t="s">
        <v>202</v>
      </c>
      <c r="G28" s="11">
        <v>18</v>
      </c>
      <c r="H28" s="11">
        <v>16</v>
      </c>
    </row>
    <row r="29" spans="1:8" s="11" customFormat="1" x14ac:dyDescent="0.2">
      <c r="A29" s="10" t="s">
        <v>20</v>
      </c>
      <c r="B29" s="10" t="s">
        <v>38</v>
      </c>
      <c r="C29" s="10" t="s">
        <v>39</v>
      </c>
      <c r="D29" s="11" t="s">
        <v>22</v>
      </c>
      <c r="E29" s="12" t="s">
        <v>3</v>
      </c>
      <c r="F29" s="11" t="s">
        <v>202</v>
      </c>
      <c r="G29" s="11">
        <v>16</v>
      </c>
      <c r="H29" s="11">
        <v>19</v>
      </c>
    </row>
    <row r="30" spans="1:8" s="11" customFormat="1" x14ac:dyDescent="0.2">
      <c r="A30" s="10" t="s">
        <v>20</v>
      </c>
      <c r="B30" s="10" t="s">
        <v>31</v>
      </c>
      <c r="C30" s="10" t="s">
        <v>32</v>
      </c>
      <c r="D30" s="11" t="s">
        <v>22</v>
      </c>
      <c r="E30" s="12" t="s">
        <v>3</v>
      </c>
      <c r="F30" s="11" t="s">
        <v>202</v>
      </c>
      <c r="G30" s="11">
        <v>15</v>
      </c>
      <c r="H30" s="11">
        <v>20</v>
      </c>
    </row>
    <row r="31" spans="1:8" s="11" customFormat="1" x14ac:dyDescent="0.2">
      <c r="A31" s="10" t="s">
        <v>20</v>
      </c>
      <c r="B31" s="10" t="s">
        <v>19</v>
      </c>
      <c r="C31" s="10" t="s">
        <v>21</v>
      </c>
      <c r="D31" s="11" t="s">
        <v>22</v>
      </c>
      <c r="E31" s="12" t="s">
        <v>3</v>
      </c>
      <c r="F31" s="11" t="s">
        <v>202</v>
      </c>
      <c r="G31" s="11">
        <v>21</v>
      </c>
      <c r="H31" s="11">
        <v>13</v>
      </c>
    </row>
    <row r="32" spans="1:8" s="11" customFormat="1" x14ac:dyDescent="0.2">
      <c r="A32" s="10" t="s">
        <v>99</v>
      </c>
      <c r="B32" s="10" t="s">
        <v>113</v>
      </c>
      <c r="C32" s="10" t="s">
        <v>113</v>
      </c>
      <c r="D32" s="11" t="s">
        <v>211</v>
      </c>
      <c r="E32" s="12" t="s">
        <v>3</v>
      </c>
      <c r="F32" s="11" t="s">
        <v>10</v>
      </c>
      <c r="G32" s="11">
        <v>40</v>
      </c>
      <c r="H32" s="11">
        <v>43</v>
      </c>
    </row>
    <row r="33" spans="1:8" s="11" customFormat="1" x14ac:dyDescent="0.2">
      <c r="A33" s="10" t="s">
        <v>99</v>
      </c>
      <c r="B33" s="10" t="s">
        <v>102</v>
      </c>
      <c r="C33" s="10" t="s">
        <v>325</v>
      </c>
      <c r="D33" s="11" t="s">
        <v>211</v>
      </c>
      <c r="E33" s="12" t="s">
        <v>3</v>
      </c>
      <c r="F33" s="11" t="s">
        <v>10</v>
      </c>
      <c r="G33" s="11">
        <v>42</v>
      </c>
      <c r="H33" s="11">
        <v>41</v>
      </c>
    </row>
    <row r="34" spans="1:8" s="11" customFormat="1" x14ac:dyDescent="0.2">
      <c r="A34" s="10" t="s">
        <v>99</v>
      </c>
      <c r="B34" s="10" t="s">
        <v>98</v>
      </c>
      <c r="C34" s="10" t="s">
        <v>326</v>
      </c>
      <c r="D34" s="11" t="s">
        <v>211</v>
      </c>
      <c r="E34" s="12" t="s">
        <v>3</v>
      </c>
      <c r="F34" s="11" t="s">
        <v>10</v>
      </c>
      <c r="G34" s="11">
        <v>47</v>
      </c>
      <c r="H34" s="11">
        <v>36</v>
      </c>
    </row>
    <row r="35" spans="1:8" s="11" customFormat="1" x14ac:dyDescent="0.2">
      <c r="A35" s="10" t="s">
        <v>99</v>
      </c>
      <c r="B35" s="10" t="s">
        <v>116</v>
      </c>
      <c r="C35" s="10" t="s">
        <v>310</v>
      </c>
      <c r="D35" s="11" t="s">
        <v>211</v>
      </c>
      <c r="E35" s="12" t="s">
        <v>3</v>
      </c>
      <c r="F35" s="11" t="s">
        <v>10</v>
      </c>
      <c r="G35" s="11">
        <v>49</v>
      </c>
      <c r="H35" s="11">
        <v>34</v>
      </c>
    </row>
    <row r="36" spans="1:8" s="11" customFormat="1" x14ac:dyDescent="0.2">
      <c r="A36" s="10" t="s">
        <v>99</v>
      </c>
      <c r="B36" s="10" t="s">
        <v>116</v>
      </c>
      <c r="C36" s="10" t="s">
        <v>120</v>
      </c>
      <c r="D36" s="11" t="s">
        <v>211</v>
      </c>
      <c r="E36" s="12" t="s">
        <v>3</v>
      </c>
      <c r="F36" s="11" t="s">
        <v>10</v>
      </c>
      <c r="G36" s="11">
        <v>52</v>
      </c>
      <c r="H36" s="11">
        <v>31</v>
      </c>
    </row>
    <row r="37" spans="1:8" s="11" customFormat="1" x14ac:dyDescent="0.2">
      <c r="A37" s="10" t="s">
        <v>99</v>
      </c>
      <c r="B37" s="10" t="s">
        <v>116</v>
      </c>
      <c r="C37" s="10" t="s">
        <v>119</v>
      </c>
      <c r="D37" s="11" t="s">
        <v>211</v>
      </c>
      <c r="E37" s="12" t="s">
        <v>3</v>
      </c>
      <c r="F37" s="11" t="s">
        <v>10</v>
      </c>
      <c r="G37" s="11">
        <v>54</v>
      </c>
      <c r="H37" s="11">
        <v>29</v>
      </c>
    </row>
    <row r="38" spans="1:8" s="11" customFormat="1" x14ac:dyDescent="0.2">
      <c r="A38" s="10" t="s">
        <v>99</v>
      </c>
      <c r="B38" s="10" t="s">
        <v>109</v>
      </c>
      <c r="C38" s="10" t="s">
        <v>110</v>
      </c>
      <c r="D38" s="11" t="s">
        <v>211</v>
      </c>
      <c r="E38" s="12" t="s">
        <v>3</v>
      </c>
      <c r="F38" s="11" t="s">
        <v>10</v>
      </c>
      <c r="G38" s="11">
        <v>58</v>
      </c>
      <c r="H38" s="11">
        <v>25</v>
      </c>
    </row>
    <row r="39" spans="1:8" s="11" customFormat="1" x14ac:dyDescent="0.2">
      <c r="A39" s="10" t="s">
        <v>99</v>
      </c>
      <c r="B39" s="10" t="s">
        <v>327</v>
      </c>
      <c r="C39" s="10" t="s">
        <v>328</v>
      </c>
      <c r="D39" s="11" t="s">
        <v>211</v>
      </c>
      <c r="E39" s="12" t="s">
        <v>3</v>
      </c>
      <c r="F39" s="11" t="s">
        <v>10</v>
      </c>
      <c r="G39" s="11">
        <v>61</v>
      </c>
      <c r="H39" s="11">
        <v>22</v>
      </c>
    </row>
    <row r="40" spans="1:8" s="11" customFormat="1" x14ac:dyDescent="0.2">
      <c r="A40" s="36" t="s">
        <v>99</v>
      </c>
      <c r="B40" s="10" t="s">
        <v>113</v>
      </c>
      <c r="C40" s="36" t="s">
        <v>113</v>
      </c>
      <c r="D40" s="37" t="s">
        <v>287</v>
      </c>
      <c r="E40" s="38" t="s">
        <v>3</v>
      </c>
      <c r="F40" s="37" t="s">
        <v>288</v>
      </c>
      <c r="G40" s="37">
        <v>29</v>
      </c>
      <c r="H40" s="37">
        <v>39</v>
      </c>
    </row>
    <row r="41" spans="1:8" s="11" customFormat="1" x14ac:dyDescent="0.2">
      <c r="A41" s="10" t="s">
        <v>99</v>
      </c>
      <c r="B41" s="10" t="s">
        <v>102</v>
      </c>
      <c r="C41" s="36" t="s">
        <v>103</v>
      </c>
      <c r="D41" s="37" t="s">
        <v>287</v>
      </c>
      <c r="E41" s="38" t="s">
        <v>3</v>
      </c>
      <c r="F41" s="37" t="s">
        <v>288</v>
      </c>
      <c r="G41" s="37">
        <v>32</v>
      </c>
      <c r="H41" s="37">
        <v>36</v>
      </c>
    </row>
    <row r="42" spans="1:8" s="11" customFormat="1" x14ac:dyDescent="0.2">
      <c r="A42" s="26" t="s">
        <v>167</v>
      </c>
      <c r="B42" s="26" t="s">
        <v>98</v>
      </c>
      <c r="C42" s="36" t="s">
        <v>100</v>
      </c>
      <c r="D42" s="37" t="s">
        <v>287</v>
      </c>
      <c r="E42" s="38" t="s">
        <v>3</v>
      </c>
      <c r="F42" s="37" t="s">
        <v>288</v>
      </c>
      <c r="G42" s="37">
        <v>35</v>
      </c>
      <c r="H42" s="37">
        <v>33</v>
      </c>
    </row>
    <row r="43" spans="1:8" s="11" customFormat="1" x14ac:dyDescent="0.2">
      <c r="A43" s="36" t="s">
        <v>99</v>
      </c>
      <c r="B43" s="10" t="s">
        <v>85</v>
      </c>
      <c r="C43" s="36" t="s">
        <v>88</v>
      </c>
      <c r="D43" s="37" t="s">
        <v>287</v>
      </c>
      <c r="E43" s="38" t="s">
        <v>3</v>
      </c>
      <c r="F43" s="37" t="s">
        <v>288</v>
      </c>
      <c r="G43" s="37">
        <v>45</v>
      </c>
      <c r="H43" s="37">
        <v>23</v>
      </c>
    </row>
    <row r="44" spans="1:8" s="11" customFormat="1" x14ac:dyDescent="0.2">
      <c r="A44" s="10" t="s">
        <v>56</v>
      </c>
      <c r="B44" s="10" t="s">
        <v>55</v>
      </c>
      <c r="C44" s="10" t="s">
        <v>209</v>
      </c>
      <c r="D44" s="21" t="s">
        <v>172</v>
      </c>
      <c r="E44" s="12" t="s">
        <v>3</v>
      </c>
      <c r="F44" s="11" t="s">
        <v>10</v>
      </c>
    </row>
    <row r="45" spans="1:8" s="11" customFormat="1" x14ac:dyDescent="0.2">
      <c r="A45" s="10" t="s">
        <v>56</v>
      </c>
      <c r="B45" s="10" t="s">
        <v>55</v>
      </c>
      <c r="C45" s="10" t="s">
        <v>60</v>
      </c>
      <c r="D45" s="21" t="s">
        <v>172</v>
      </c>
      <c r="E45" s="12" t="s">
        <v>3</v>
      </c>
      <c r="F45" s="11" t="s">
        <v>10</v>
      </c>
    </row>
    <row r="46" spans="1:8" s="11" customFormat="1" x14ac:dyDescent="0.2">
      <c r="A46" s="10" t="s">
        <v>56</v>
      </c>
      <c r="B46" s="10" t="s">
        <v>55</v>
      </c>
      <c r="C46" s="10" t="s">
        <v>210</v>
      </c>
      <c r="D46" s="21" t="s">
        <v>172</v>
      </c>
      <c r="E46" s="12" t="s">
        <v>3</v>
      </c>
      <c r="F46" s="11" t="s">
        <v>10</v>
      </c>
    </row>
    <row r="47" spans="1:8" s="11" customFormat="1" x14ac:dyDescent="0.2">
      <c r="A47" s="10" t="s">
        <v>56</v>
      </c>
      <c r="B47" s="10" t="s">
        <v>77</v>
      </c>
      <c r="C47" s="10" t="s">
        <v>78</v>
      </c>
      <c r="D47" s="21" t="s">
        <v>172</v>
      </c>
      <c r="E47" s="12" t="s">
        <v>3</v>
      </c>
      <c r="F47" s="11" t="s">
        <v>10</v>
      </c>
    </row>
    <row r="48" spans="1:8" s="11" customFormat="1" x14ac:dyDescent="0.2">
      <c r="A48" s="10" t="s">
        <v>56</v>
      </c>
      <c r="B48" s="10" t="s">
        <v>71</v>
      </c>
      <c r="C48" s="10" t="s">
        <v>203</v>
      </c>
      <c r="D48" s="21" t="s">
        <v>172</v>
      </c>
      <c r="E48" s="12" t="s">
        <v>3</v>
      </c>
      <c r="F48" s="11" t="s">
        <v>10</v>
      </c>
    </row>
    <row r="49" spans="1:8" s="11" customFormat="1" x14ac:dyDescent="0.2">
      <c r="A49" s="10" t="s">
        <v>56</v>
      </c>
      <c r="B49" s="10" t="s">
        <v>66</v>
      </c>
      <c r="C49" s="10" t="s">
        <v>67</v>
      </c>
      <c r="D49" s="21" t="s">
        <v>172</v>
      </c>
      <c r="E49" s="12" t="s">
        <v>3</v>
      </c>
      <c r="F49" s="11" t="s">
        <v>10</v>
      </c>
    </row>
    <row r="50" spans="1:8" s="11" customFormat="1" x14ac:dyDescent="0.2">
      <c r="A50" s="10" t="s">
        <v>159</v>
      </c>
      <c r="B50" s="10" t="s">
        <v>19</v>
      </c>
      <c r="C50" s="10" t="s">
        <v>23</v>
      </c>
      <c r="D50" s="11" t="s">
        <v>146</v>
      </c>
      <c r="E50" s="12" t="s">
        <v>3</v>
      </c>
      <c r="F50" s="11" t="s">
        <v>202</v>
      </c>
      <c r="G50" s="11">
        <v>13</v>
      </c>
      <c r="H50" s="11">
        <v>16</v>
      </c>
    </row>
    <row r="51" spans="1:8" s="11" customFormat="1" x14ac:dyDescent="0.2">
      <c r="A51" s="10" t="s">
        <v>159</v>
      </c>
      <c r="B51" s="10" t="s">
        <v>36</v>
      </c>
      <c r="C51" s="10" t="s">
        <v>37</v>
      </c>
      <c r="D51" s="11" t="s">
        <v>146</v>
      </c>
      <c r="E51" s="12" t="s">
        <v>3</v>
      </c>
      <c r="F51" s="11" t="s">
        <v>202</v>
      </c>
      <c r="G51" s="11">
        <v>11</v>
      </c>
      <c r="H51" s="11">
        <v>14</v>
      </c>
    </row>
    <row r="52" spans="1:8" s="11" customFormat="1" x14ac:dyDescent="0.2">
      <c r="A52" s="10" t="s">
        <v>159</v>
      </c>
      <c r="B52" s="10" t="s">
        <v>44</v>
      </c>
      <c r="C52" s="10" t="s">
        <v>45</v>
      </c>
      <c r="D52" s="11" t="s">
        <v>146</v>
      </c>
      <c r="E52" s="12" t="s">
        <v>3</v>
      </c>
      <c r="F52" s="11" t="s">
        <v>202</v>
      </c>
      <c r="G52" s="11">
        <v>10</v>
      </c>
      <c r="H52" s="11">
        <v>13</v>
      </c>
    </row>
    <row r="53" spans="1:8" s="11" customFormat="1" x14ac:dyDescent="0.2">
      <c r="A53" s="10" t="s">
        <v>159</v>
      </c>
      <c r="B53" s="10" t="s">
        <v>153</v>
      </c>
      <c r="C53" s="10" t="s">
        <v>148</v>
      </c>
      <c r="D53" s="11" t="s">
        <v>146</v>
      </c>
      <c r="E53" s="12" t="s">
        <v>3</v>
      </c>
      <c r="F53" s="11" t="s">
        <v>202</v>
      </c>
      <c r="G53" s="11">
        <v>4</v>
      </c>
      <c r="H53" s="11">
        <v>4</v>
      </c>
    </row>
    <row r="54" spans="1:8" s="11" customFormat="1" x14ac:dyDescent="0.2">
      <c r="A54" s="10" t="s">
        <v>159</v>
      </c>
      <c r="B54" s="10" t="s">
        <v>154</v>
      </c>
      <c r="C54" s="10" t="s">
        <v>147</v>
      </c>
      <c r="D54" s="11" t="s">
        <v>146</v>
      </c>
      <c r="E54" s="12" t="s">
        <v>3</v>
      </c>
      <c r="F54" s="11" t="s">
        <v>202</v>
      </c>
      <c r="H54" s="11">
        <v>8</v>
      </c>
    </row>
    <row r="55" spans="1:8" s="11" customFormat="1" x14ac:dyDescent="0.2">
      <c r="A55" s="10" t="s">
        <v>159</v>
      </c>
      <c r="B55" s="10" t="s">
        <v>155</v>
      </c>
      <c r="C55" s="10" t="s">
        <v>149</v>
      </c>
      <c r="D55" s="11" t="s">
        <v>146</v>
      </c>
      <c r="E55" s="12" t="s">
        <v>3</v>
      </c>
      <c r="F55" s="11" t="s">
        <v>202</v>
      </c>
      <c r="H55" s="11">
        <v>9</v>
      </c>
    </row>
    <row r="56" spans="1:8" s="11" customFormat="1" x14ac:dyDescent="0.2">
      <c r="A56" s="10" t="s">
        <v>159</v>
      </c>
      <c r="B56" s="10" t="s">
        <v>156</v>
      </c>
      <c r="C56" s="10" t="s">
        <v>150</v>
      </c>
      <c r="D56" s="11" t="s">
        <v>146</v>
      </c>
      <c r="E56" s="12" t="s">
        <v>3</v>
      </c>
      <c r="F56" s="11" t="s">
        <v>202</v>
      </c>
      <c r="G56" s="11">
        <v>11</v>
      </c>
      <c r="H56" s="11">
        <v>14</v>
      </c>
    </row>
    <row r="57" spans="1:8" s="11" customFormat="1" x14ac:dyDescent="0.2">
      <c r="A57" s="10" t="s">
        <v>159</v>
      </c>
      <c r="B57" s="10" t="s">
        <v>157</v>
      </c>
      <c r="C57" s="10" t="s">
        <v>151</v>
      </c>
      <c r="D57" s="11" t="s">
        <v>146</v>
      </c>
      <c r="E57" s="12" t="s">
        <v>3</v>
      </c>
      <c r="F57" s="11" t="s">
        <v>202</v>
      </c>
      <c r="G57" s="11">
        <v>13</v>
      </c>
      <c r="H57" s="11">
        <v>15</v>
      </c>
    </row>
    <row r="58" spans="1:8" s="11" customFormat="1" x14ac:dyDescent="0.2">
      <c r="A58" s="10" t="s">
        <v>159</v>
      </c>
      <c r="B58" s="10" t="s">
        <v>158</v>
      </c>
      <c r="C58" s="10" t="s">
        <v>152</v>
      </c>
      <c r="D58" s="11" t="s">
        <v>146</v>
      </c>
      <c r="E58" s="12" t="s">
        <v>3</v>
      </c>
      <c r="F58" s="11" t="s">
        <v>202</v>
      </c>
    </row>
    <row r="59" spans="1:8" s="11" customFormat="1" x14ac:dyDescent="0.2">
      <c r="A59" s="10" t="s">
        <v>83</v>
      </c>
      <c r="B59" s="10" t="s">
        <v>85</v>
      </c>
      <c r="C59" s="10" t="s">
        <v>208</v>
      </c>
      <c r="D59" s="11" t="s">
        <v>207</v>
      </c>
      <c r="E59" s="12" t="s">
        <v>3</v>
      </c>
      <c r="F59" s="11" t="s">
        <v>10</v>
      </c>
      <c r="G59" s="11">
        <v>36</v>
      </c>
    </row>
    <row r="60" spans="1:8" s="11" customFormat="1" x14ac:dyDescent="0.2">
      <c r="A60" s="10" t="s">
        <v>83</v>
      </c>
      <c r="B60" s="10" t="s">
        <v>85</v>
      </c>
      <c r="C60" s="10" t="s">
        <v>88</v>
      </c>
      <c r="D60" s="11" t="s">
        <v>207</v>
      </c>
      <c r="E60" s="12" t="s">
        <v>3</v>
      </c>
      <c r="F60" s="11" t="s">
        <v>10</v>
      </c>
      <c r="G60" s="11">
        <v>34</v>
      </c>
    </row>
    <row r="61" spans="1:8" s="11" customFormat="1" x14ac:dyDescent="0.2">
      <c r="A61" s="10" t="s">
        <v>83</v>
      </c>
      <c r="B61" s="10" t="s">
        <v>82</v>
      </c>
      <c r="C61" s="10" t="s">
        <v>84</v>
      </c>
      <c r="D61" s="11" t="s">
        <v>207</v>
      </c>
      <c r="E61" s="12" t="s">
        <v>3</v>
      </c>
      <c r="F61" s="11" t="s">
        <v>10</v>
      </c>
    </row>
    <row r="62" spans="1:8" s="11" customFormat="1" x14ac:dyDescent="0.2">
      <c r="A62" s="10" t="s">
        <v>83</v>
      </c>
      <c r="B62" s="10" t="s">
        <v>85</v>
      </c>
      <c r="C62" s="10" t="s">
        <v>86</v>
      </c>
      <c r="D62" s="11" t="s">
        <v>52</v>
      </c>
      <c r="E62" s="12" t="s">
        <v>3</v>
      </c>
      <c r="F62" s="11" t="s">
        <v>10</v>
      </c>
      <c r="G62" s="11">
        <v>35</v>
      </c>
      <c r="H62" s="11">
        <v>26</v>
      </c>
    </row>
    <row r="63" spans="1:8" s="11" customFormat="1" x14ac:dyDescent="0.2">
      <c r="A63" s="10" t="s">
        <v>83</v>
      </c>
      <c r="B63" s="10" t="s">
        <v>85</v>
      </c>
      <c r="C63" s="10" t="s">
        <v>88</v>
      </c>
      <c r="D63" s="11" t="s">
        <v>52</v>
      </c>
      <c r="E63" s="12" t="s">
        <v>3</v>
      </c>
      <c r="F63" s="11" t="s">
        <v>10</v>
      </c>
      <c r="G63" s="11">
        <v>37</v>
      </c>
      <c r="H63" s="11">
        <v>23</v>
      </c>
    </row>
    <row r="64" spans="1:8" s="11" customFormat="1" x14ac:dyDescent="0.2">
      <c r="A64" s="10" t="s">
        <v>83</v>
      </c>
      <c r="B64" s="10" t="s">
        <v>82</v>
      </c>
      <c r="C64" s="10" t="s">
        <v>84</v>
      </c>
      <c r="D64" s="11" t="s">
        <v>52</v>
      </c>
      <c r="E64" s="12" t="s">
        <v>3</v>
      </c>
      <c r="F64" s="11" t="s">
        <v>10</v>
      </c>
      <c r="G64" s="11">
        <v>32</v>
      </c>
      <c r="H64" s="11">
        <v>29</v>
      </c>
    </row>
    <row r="65" spans="1:8" s="11" customFormat="1" x14ac:dyDescent="0.2">
      <c r="A65" s="10" t="s">
        <v>47</v>
      </c>
      <c r="B65" s="10" t="s">
        <v>50</v>
      </c>
      <c r="C65" s="10" t="s">
        <v>51</v>
      </c>
      <c r="D65" s="11" t="s">
        <v>52</v>
      </c>
      <c r="E65" s="12" t="s">
        <v>3</v>
      </c>
      <c r="F65" s="11" t="s">
        <v>10</v>
      </c>
      <c r="G65" s="11">
        <v>25</v>
      </c>
    </row>
    <row r="66" spans="1:8" s="11" customFormat="1" x14ac:dyDescent="0.2">
      <c r="A66" s="21" t="s">
        <v>173</v>
      </c>
      <c r="B66" s="10" t="s">
        <v>85</v>
      </c>
      <c r="C66" s="10" t="s">
        <v>88</v>
      </c>
      <c r="D66" s="11" t="s">
        <v>215</v>
      </c>
      <c r="E66" s="12" t="s">
        <v>28</v>
      </c>
      <c r="F66" s="11" t="s">
        <v>10</v>
      </c>
      <c r="G66" s="11">
        <v>22</v>
      </c>
      <c r="H66" s="11">
        <v>43</v>
      </c>
    </row>
    <row r="67" spans="1:8" s="11" customFormat="1" x14ac:dyDescent="0.2">
      <c r="A67" s="21" t="s">
        <v>173</v>
      </c>
      <c r="B67" s="10" t="s">
        <v>85</v>
      </c>
      <c r="C67" s="10" t="s">
        <v>208</v>
      </c>
      <c r="D67" s="11" t="s">
        <v>215</v>
      </c>
      <c r="E67" s="12" t="s">
        <v>28</v>
      </c>
      <c r="F67" s="11" t="s">
        <v>10</v>
      </c>
      <c r="G67" s="11">
        <v>26</v>
      </c>
      <c r="H67" s="11">
        <v>42</v>
      </c>
    </row>
    <row r="68" spans="1:8" s="11" customFormat="1" x14ac:dyDescent="0.2">
      <c r="A68" s="21" t="s">
        <v>173</v>
      </c>
      <c r="B68" s="10" t="s">
        <v>229</v>
      </c>
      <c r="C68" s="10" t="s">
        <v>227</v>
      </c>
      <c r="D68" s="11" t="s">
        <v>215</v>
      </c>
      <c r="E68" s="12" t="s">
        <v>28</v>
      </c>
      <c r="F68" s="11" t="s">
        <v>10</v>
      </c>
      <c r="G68" s="11">
        <v>29</v>
      </c>
      <c r="H68" s="11">
        <v>37</v>
      </c>
    </row>
    <row r="69" spans="1:8" s="11" customFormat="1" x14ac:dyDescent="0.2">
      <c r="A69" s="21" t="s">
        <v>173</v>
      </c>
      <c r="B69" s="10" t="s">
        <v>71</v>
      </c>
      <c r="C69" s="10" t="s">
        <v>74</v>
      </c>
      <c r="D69" s="11" t="s">
        <v>215</v>
      </c>
      <c r="E69" s="12" t="s">
        <v>28</v>
      </c>
      <c r="F69" s="11" t="s">
        <v>10</v>
      </c>
      <c r="H69" s="11">
        <v>25</v>
      </c>
    </row>
    <row r="70" spans="1:8" s="11" customFormat="1" x14ac:dyDescent="0.2">
      <c r="A70" s="21" t="s">
        <v>173</v>
      </c>
      <c r="B70" s="10" t="s">
        <v>66</v>
      </c>
      <c r="C70" s="10" t="s">
        <v>69</v>
      </c>
      <c r="D70" s="11" t="s">
        <v>215</v>
      </c>
      <c r="E70" s="12" t="s">
        <v>28</v>
      </c>
      <c r="F70" s="11" t="s">
        <v>10</v>
      </c>
    </row>
    <row r="71" spans="1:8" s="11" customFormat="1" x14ac:dyDescent="0.2">
      <c r="A71" s="21" t="s">
        <v>173</v>
      </c>
      <c r="B71" s="10" t="s">
        <v>33</v>
      </c>
      <c r="C71" s="10" t="s">
        <v>34</v>
      </c>
      <c r="D71" s="11" t="s">
        <v>215</v>
      </c>
      <c r="E71" s="12" t="s">
        <v>28</v>
      </c>
      <c r="F71" s="11" t="s">
        <v>10</v>
      </c>
      <c r="H71" s="11">
        <v>19</v>
      </c>
    </row>
    <row r="72" spans="1:8" s="11" customFormat="1" x14ac:dyDescent="0.2">
      <c r="A72" s="21" t="s">
        <v>173</v>
      </c>
      <c r="B72" s="10" t="s">
        <v>50</v>
      </c>
      <c r="C72" s="10" t="s">
        <v>228</v>
      </c>
      <c r="D72" s="11" t="s">
        <v>215</v>
      </c>
      <c r="E72" s="12" t="s">
        <v>28</v>
      </c>
      <c r="F72" s="11" t="s">
        <v>10</v>
      </c>
      <c r="G72" s="11">
        <v>16</v>
      </c>
    </row>
    <row r="73" spans="1:8" s="11" customFormat="1" x14ac:dyDescent="0.2">
      <c r="A73" s="10" t="s">
        <v>83</v>
      </c>
      <c r="B73" s="10" t="s">
        <v>85</v>
      </c>
      <c r="C73" s="10" t="s">
        <v>87</v>
      </c>
      <c r="D73" s="11" t="s">
        <v>49</v>
      </c>
      <c r="E73" s="12" t="s">
        <v>3</v>
      </c>
      <c r="F73" s="11" t="s">
        <v>10</v>
      </c>
      <c r="G73" s="11">
        <v>38</v>
      </c>
    </row>
    <row r="74" spans="1:8" s="11" customFormat="1" x14ac:dyDescent="0.2">
      <c r="A74" s="10" t="s">
        <v>83</v>
      </c>
      <c r="B74" s="10" t="s">
        <v>85</v>
      </c>
      <c r="C74" s="10" t="s">
        <v>86</v>
      </c>
      <c r="D74" s="13" t="s">
        <v>49</v>
      </c>
      <c r="E74" s="22" t="s">
        <v>3</v>
      </c>
      <c r="F74" s="11" t="s">
        <v>10</v>
      </c>
      <c r="G74" s="11">
        <v>40</v>
      </c>
    </row>
    <row r="75" spans="1:8" s="11" customFormat="1" x14ac:dyDescent="0.2">
      <c r="A75" s="10" t="s">
        <v>83</v>
      </c>
      <c r="B75" s="10" t="s">
        <v>82</v>
      </c>
      <c r="C75" s="10" t="s">
        <v>84</v>
      </c>
      <c r="D75" s="13" t="s">
        <v>49</v>
      </c>
      <c r="E75" s="22" t="s">
        <v>3</v>
      </c>
      <c r="F75" s="11" t="s">
        <v>10</v>
      </c>
      <c r="G75" s="11">
        <v>35</v>
      </c>
    </row>
    <row r="76" spans="1:8" s="11" customFormat="1" x14ac:dyDescent="0.2">
      <c r="A76" s="10" t="s">
        <v>47</v>
      </c>
      <c r="B76" s="10" t="s">
        <v>53</v>
      </c>
      <c r="C76" s="10" t="s">
        <v>54</v>
      </c>
      <c r="D76" s="13" t="s">
        <v>49</v>
      </c>
      <c r="E76" s="22" t="s">
        <v>3</v>
      </c>
      <c r="F76" s="11" t="s">
        <v>10</v>
      </c>
      <c r="G76" s="11">
        <v>28</v>
      </c>
    </row>
    <row r="77" spans="1:8" s="11" customFormat="1" x14ac:dyDescent="0.2">
      <c r="A77" s="10" t="s">
        <v>47</v>
      </c>
      <c r="B77" s="10" t="s">
        <v>46</v>
      </c>
      <c r="C77" s="10" t="s">
        <v>48</v>
      </c>
      <c r="D77" s="11" t="s">
        <v>49</v>
      </c>
      <c r="E77" s="12" t="s">
        <v>3</v>
      </c>
      <c r="F77" s="11" t="s">
        <v>10</v>
      </c>
      <c r="G77" s="11">
        <v>32</v>
      </c>
    </row>
    <row r="78" spans="1:8" s="11" customFormat="1" x14ac:dyDescent="0.2">
      <c r="A78" s="10" t="s">
        <v>1</v>
      </c>
      <c r="B78" s="10" t="s">
        <v>17</v>
      </c>
      <c r="C78" s="10" t="s">
        <v>18</v>
      </c>
      <c r="D78" s="11" t="s">
        <v>11</v>
      </c>
      <c r="E78" s="12" t="s">
        <v>3</v>
      </c>
      <c r="F78" s="11" t="s">
        <v>10</v>
      </c>
      <c r="G78" s="11">
        <v>21</v>
      </c>
      <c r="H78" s="11">
        <v>27</v>
      </c>
    </row>
    <row r="79" spans="1:8" s="11" customFormat="1" x14ac:dyDescent="0.2">
      <c r="A79" s="10" t="s">
        <v>1</v>
      </c>
      <c r="B79" s="10" t="s">
        <v>5</v>
      </c>
      <c r="C79" s="10" t="s">
        <v>16</v>
      </c>
      <c r="D79" s="11" t="s">
        <v>11</v>
      </c>
      <c r="E79" s="12" t="s">
        <v>3</v>
      </c>
      <c r="F79" s="11" t="s">
        <v>10</v>
      </c>
      <c r="G79" s="11">
        <v>18</v>
      </c>
      <c r="H79" s="11">
        <v>20</v>
      </c>
    </row>
    <row r="80" spans="1:8" s="11" customFormat="1" x14ac:dyDescent="0.2">
      <c r="A80" s="10" t="s">
        <v>1</v>
      </c>
      <c r="B80" s="10" t="s">
        <v>5</v>
      </c>
      <c r="C80" s="10" t="s">
        <v>14</v>
      </c>
      <c r="D80" s="11" t="s">
        <v>11</v>
      </c>
      <c r="E80" s="12" t="s">
        <v>3</v>
      </c>
      <c r="F80" s="11" t="s">
        <v>10</v>
      </c>
      <c r="G80" s="11">
        <v>24</v>
      </c>
      <c r="H80" s="11">
        <v>24</v>
      </c>
    </row>
    <row r="81" spans="1:8" s="11" customFormat="1" x14ac:dyDescent="0.2">
      <c r="A81" s="10" t="s">
        <v>1</v>
      </c>
      <c r="B81" s="10" t="s">
        <v>5</v>
      </c>
      <c r="C81" s="10" t="s">
        <v>15</v>
      </c>
      <c r="D81" s="13" t="s">
        <v>11</v>
      </c>
      <c r="E81" s="22" t="s">
        <v>3</v>
      </c>
      <c r="F81" s="11" t="s">
        <v>10</v>
      </c>
      <c r="G81" s="11">
        <v>26</v>
      </c>
      <c r="H81" s="11">
        <v>22</v>
      </c>
    </row>
    <row r="82" spans="1:8" s="11" customFormat="1" x14ac:dyDescent="0.2">
      <c r="A82" s="10" t="s">
        <v>1</v>
      </c>
      <c r="B82" s="10" t="s">
        <v>5</v>
      </c>
      <c r="C82" s="10" t="s">
        <v>12</v>
      </c>
      <c r="D82" s="13" t="s">
        <v>11</v>
      </c>
      <c r="E82" s="22" t="s">
        <v>3</v>
      </c>
      <c r="F82" s="11" t="s">
        <v>10</v>
      </c>
      <c r="H82" s="11">
        <v>12</v>
      </c>
    </row>
    <row r="83" spans="1:8" s="11" customFormat="1" x14ac:dyDescent="0.2">
      <c r="A83" s="10" t="s">
        <v>1</v>
      </c>
      <c r="B83" s="10" t="s">
        <v>5</v>
      </c>
      <c r="C83" s="10" t="s">
        <v>8</v>
      </c>
      <c r="D83" s="13" t="s">
        <v>11</v>
      </c>
      <c r="E83" s="22" t="s">
        <v>3</v>
      </c>
      <c r="F83" s="11" t="s">
        <v>10</v>
      </c>
      <c r="H83" s="11">
        <v>15</v>
      </c>
    </row>
    <row r="84" spans="1:8" s="11" customFormat="1" x14ac:dyDescent="0.2">
      <c r="A84" s="10" t="s">
        <v>1</v>
      </c>
      <c r="B84" s="10" t="s">
        <v>5</v>
      </c>
      <c r="C84" s="10" t="s">
        <v>7</v>
      </c>
      <c r="D84" s="13" t="s">
        <v>11</v>
      </c>
      <c r="E84" s="22" t="s">
        <v>3</v>
      </c>
      <c r="F84" s="11" t="s">
        <v>10</v>
      </c>
      <c r="H84" s="11">
        <v>18</v>
      </c>
    </row>
    <row r="85" spans="1:8" s="11" customFormat="1" x14ac:dyDescent="0.2">
      <c r="A85" s="10" t="s">
        <v>89</v>
      </c>
      <c r="B85" s="10" t="s">
        <v>96</v>
      </c>
      <c r="C85" s="10" t="s">
        <v>97</v>
      </c>
      <c r="D85" s="13" t="s">
        <v>143</v>
      </c>
      <c r="E85" s="22" t="s">
        <v>3</v>
      </c>
      <c r="F85" s="11" t="s">
        <v>10</v>
      </c>
      <c r="G85" s="11">
        <v>9</v>
      </c>
      <c r="H85" s="11">
        <v>17</v>
      </c>
    </row>
    <row r="86" spans="1:8" s="11" customFormat="1" x14ac:dyDescent="0.2">
      <c r="A86" s="10" t="s">
        <v>89</v>
      </c>
      <c r="B86" s="10" t="s">
        <v>94</v>
      </c>
      <c r="C86" s="10" t="s">
        <v>95</v>
      </c>
      <c r="D86" s="13" t="s">
        <v>143</v>
      </c>
      <c r="E86" s="22" t="s">
        <v>3</v>
      </c>
      <c r="F86" s="11" t="s">
        <v>10</v>
      </c>
      <c r="G86" s="11">
        <v>10</v>
      </c>
      <c r="H86" s="11">
        <v>7</v>
      </c>
    </row>
    <row r="87" spans="1:8" s="11" customFormat="1" x14ac:dyDescent="0.2">
      <c r="A87" s="10" t="s">
        <v>89</v>
      </c>
      <c r="B87" s="10" t="s">
        <v>91</v>
      </c>
      <c r="C87" s="10" t="s">
        <v>93</v>
      </c>
      <c r="D87" s="13" t="s">
        <v>143</v>
      </c>
      <c r="E87" s="22" t="s">
        <v>3</v>
      </c>
      <c r="F87" s="11" t="s">
        <v>10</v>
      </c>
      <c r="G87" s="11">
        <v>15</v>
      </c>
      <c r="H87" s="11">
        <v>11</v>
      </c>
    </row>
    <row r="88" spans="1:8" s="11" customFormat="1" x14ac:dyDescent="0.2">
      <c r="A88" s="10" t="s">
        <v>89</v>
      </c>
      <c r="B88" s="10" t="s">
        <v>91</v>
      </c>
      <c r="C88" s="10" t="s">
        <v>92</v>
      </c>
      <c r="D88" s="13" t="s">
        <v>143</v>
      </c>
      <c r="E88" s="22" t="s">
        <v>3</v>
      </c>
      <c r="F88" s="11" t="s">
        <v>10</v>
      </c>
      <c r="G88" s="11">
        <v>16</v>
      </c>
      <c r="H88" s="11">
        <v>11</v>
      </c>
    </row>
    <row r="89" spans="1:8" s="11" customFormat="1" x14ac:dyDescent="0.2">
      <c r="A89" s="10" t="s">
        <v>89</v>
      </c>
      <c r="B89" s="10" t="s">
        <v>96</v>
      </c>
      <c r="C89" s="10" t="s">
        <v>90</v>
      </c>
      <c r="D89" s="13" t="s">
        <v>143</v>
      </c>
      <c r="E89" s="22" t="s">
        <v>3</v>
      </c>
      <c r="F89" s="11" t="s">
        <v>10</v>
      </c>
      <c r="G89" s="11">
        <v>21</v>
      </c>
      <c r="H89" s="11">
        <v>6</v>
      </c>
    </row>
    <row r="90" spans="1:8" s="11" customFormat="1" x14ac:dyDescent="0.2">
      <c r="A90" s="10" t="s">
        <v>56</v>
      </c>
      <c r="B90" s="10" t="s">
        <v>71</v>
      </c>
      <c r="C90" s="10" t="s">
        <v>219</v>
      </c>
      <c r="D90" s="11" t="s">
        <v>218</v>
      </c>
      <c r="E90" s="12" t="s">
        <v>3</v>
      </c>
      <c r="G90" s="11">
        <v>14</v>
      </c>
    </row>
    <row r="91" spans="1:8" s="11" customFormat="1" x14ac:dyDescent="0.2">
      <c r="A91" s="10" t="s">
        <v>56</v>
      </c>
      <c r="B91" s="10" t="s">
        <v>71</v>
      </c>
      <c r="C91" s="10" t="s">
        <v>73</v>
      </c>
      <c r="D91" s="11" t="s">
        <v>218</v>
      </c>
      <c r="E91" s="12" t="s">
        <v>3</v>
      </c>
      <c r="G91" s="11">
        <v>16</v>
      </c>
    </row>
    <row r="92" spans="1:8" s="11" customFormat="1" x14ac:dyDescent="0.2">
      <c r="A92" s="10" t="s">
        <v>56</v>
      </c>
      <c r="B92" s="10" t="s">
        <v>66</v>
      </c>
      <c r="C92" s="10" t="s">
        <v>68</v>
      </c>
      <c r="D92" s="11" t="s">
        <v>218</v>
      </c>
      <c r="E92" s="12" t="s">
        <v>3</v>
      </c>
      <c r="G92" s="11">
        <v>18</v>
      </c>
    </row>
    <row r="93" spans="1:8" s="11" customFormat="1" x14ac:dyDescent="0.2">
      <c r="A93" s="10" t="s">
        <v>56</v>
      </c>
      <c r="B93" s="10" t="s">
        <v>66</v>
      </c>
      <c r="C93" s="10" t="s">
        <v>69</v>
      </c>
      <c r="D93" s="11" t="s">
        <v>218</v>
      </c>
      <c r="E93" s="12" t="s">
        <v>3</v>
      </c>
      <c r="G93" s="11">
        <v>21</v>
      </c>
    </row>
    <row r="94" spans="1:8" s="11" customFormat="1" x14ac:dyDescent="0.2">
      <c r="A94" s="10" t="s">
        <v>56</v>
      </c>
      <c r="B94" s="10" t="s">
        <v>331</v>
      </c>
      <c r="C94" s="10" t="s">
        <v>220</v>
      </c>
      <c r="D94" s="11" t="s">
        <v>218</v>
      </c>
      <c r="E94" s="12" t="s">
        <v>3</v>
      </c>
    </row>
    <row r="95" spans="1:8" s="11" customFormat="1" x14ac:dyDescent="0.2">
      <c r="A95" s="10" t="s">
        <v>56</v>
      </c>
      <c r="B95" s="10" t="s">
        <v>331</v>
      </c>
      <c r="C95" s="10" t="s">
        <v>221</v>
      </c>
      <c r="D95" s="11" t="s">
        <v>218</v>
      </c>
      <c r="E95" s="12" t="s">
        <v>3</v>
      </c>
    </row>
    <row r="96" spans="1:8" s="11" customFormat="1" x14ac:dyDescent="0.2">
      <c r="A96" s="36" t="s">
        <v>173</v>
      </c>
      <c r="B96" s="36" t="s">
        <v>46</v>
      </c>
      <c r="C96" s="36" t="s">
        <v>289</v>
      </c>
      <c r="D96" s="37" t="s">
        <v>291</v>
      </c>
      <c r="E96" s="38" t="s">
        <v>28</v>
      </c>
      <c r="F96" s="37" t="s">
        <v>10</v>
      </c>
      <c r="G96" s="37">
        <v>40</v>
      </c>
      <c r="H96" s="37">
        <v>35</v>
      </c>
    </row>
    <row r="97" spans="1:8" s="11" customFormat="1" x14ac:dyDescent="0.2">
      <c r="A97" s="36" t="s">
        <v>173</v>
      </c>
      <c r="B97" s="36" t="s">
        <v>46</v>
      </c>
      <c r="C97" s="36" t="s">
        <v>290</v>
      </c>
      <c r="D97" s="37" t="s">
        <v>291</v>
      </c>
      <c r="E97" s="38" t="s">
        <v>28</v>
      </c>
      <c r="F97" s="37" t="s">
        <v>10</v>
      </c>
      <c r="G97" s="37">
        <v>41</v>
      </c>
      <c r="H97" s="37">
        <v>34</v>
      </c>
    </row>
    <row r="98" spans="1:8" s="11" customFormat="1" x14ac:dyDescent="0.2">
      <c r="A98" s="36" t="s">
        <v>173</v>
      </c>
      <c r="B98" s="36" t="s">
        <v>82</v>
      </c>
      <c r="C98" s="36" t="s">
        <v>84</v>
      </c>
      <c r="D98" s="37" t="s">
        <v>291</v>
      </c>
      <c r="E98" s="38" t="s">
        <v>28</v>
      </c>
      <c r="F98" s="37" t="s">
        <v>10</v>
      </c>
      <c r="G98" s="37">
        <v>44</v>
      </c>
      <c r="H98" s="37">
        <v>31</v>
      </c>
    </row>
    <row r="99" spans="1:8" s="11" customFormat="1" x14ac:dyDescent="0.2">
      <c r="A99" s="36" t="s">
        <v>173</v>
      </c>
      <c r="B99" s="36" t="s">
        <v>85</v>
      </c>
      <c r="C99" s="36" t="s">
        <v>208</v>
      </c>
      <c r="D99" s="37" t="s">
        <v>291</v>
      </c>
      <c r="E99" s="39" t="s">
        <v>28</v>
      </c>
      <c r="F99" s="37" t="s">
        <v>10</v>
      </c>
      <c r="G99" s="37">
        <v>47</v>
      </c>
      <c r="H99" s="37">
        <v>28</v>
      </c>
    </row>
    <row r="100" spans="1:8" s="11" customFormat="1" x14ac:dyDescent="0.2">
      <c r="A100" s="36" t="s">
        <v>173</v>
      </c>
      <c r="B100" s="36" t="s">
        <v>85</v>
      </c>
      <c r="C100" s="36" t="s">
        <v>88</v>
      </c>
      <c r="D100" s="37" t="s">
        <v>291</v>
      </c>
      <c r="E100" s="39" t="s">
        <v>28</v>
      </c>
      <c r="F100" s="37" t="s">
        <v>10</v>
      </c>
      <c r="G100" s="37">
        <v>33</v>
      </c>
      <c r="H100" s="37">
        <v>26</v>
      </c>
    </row>
    <row r="101" spans="1:8" s="11" customFormat="1" x14ac:dyDescent="0.2">
      <c r="A101" s="36" t="s">
        <v>173</v>
      </c>
      <c r="B101" s="36" t="s">
        <v>75</v>
      </c>
      <c r="C101" s="36" t="s">
        <v>76</v>
      </c>
      <c r="D101" s="37" t="s">
        <v>291</v>
      </c>
      <c r="E101" s="38" t="s">
        <v>28</v>
      </c>
      <c r="F101" s="37" t="s">
        <v>10</v>
      </c>
      <c r="G101" s="37">
        <v>32</v>
      </c>
      <c r="H101" s="37">
        <v>18</v>
      </c>
    </row>
    <row r="102" spans="1:8" s="11" customFormat="1" x14ac:dyDescent="0.2">
      <c r="A102" s="10" t="s">
        <v>1</v>
      </c>
      <c r="B102" s="10" t="s">
        <v>17</v>
      </c>
      <c r="C102" s="10" t="s">
        <v>18</v>
      </c>
      <c r="D102" s="11" t="s">
        <v>4</v>
      </c>
      <c r="E102" s="22" t="s">
        <v>3</v>
      </c>
      <c r="F102" s="11" t="s">
        <v>202</v>
      </c>
      <c r="G102" s="11">
        <v>25</v>
      </c>
      <c r="H102" s="11">
        <v>36</v>
      </c>
    </row>
    <row r="103" spans="1:8" s="11" customFormat="1" x14ac:dyDescent="0.2">
      <c r="A103" s="10" t="s">
        <v>1</v>
      </c>
      <c r="B103" s="10" t="s">
        <v>5</v>
      </c>
      <c r="C103" s="10" t="s">
        <v>16</v>
      </c>
      <c r="D103" s="11" t="s">
        <v>4</v>
      </c>
      <c r="E103" s="22" t="s">
        <v>3</v>
      </c>
      <c r="F103" s="11" t="s">
        <v>202</v>
      </c>
      <c r="G103" s="11">
        <v>21</v>
      </c>
      <c r="H103" s="11">
        <v>28</v>
      </c>
    </row>
    <row r="104" spans="1:8" s="11" customFormat="1" x14ac:dyDescent="0.2">
      <c r="A104" s="10" t="s">
        <v>1</v>
      </c>
      <c r="B104" s="10" t="s">
        <v>5</v>
      </c>
      <c r="C104" s="10" t="s">
        <v>14</v>
      </c>
      <c r="D104" s="11" t="s">
        <v>4</v>
      </c>
      <c r="E104" s="22" t="s">
        <v>3</v>
      </c>
      <c r="F104" s="11" t="s">
        <v>202</v>
      </c>
      <c r="G104" s="11">
        <v>29</v>
      </c>
      <c r="H104" s="11">
        <v>33</v>
      </c>
    </row>
    <row r="105" spans="1:8" s="11" customFormat="1" x14ac:dyDescent="0.2">
      <c r="A105" s="10" t="s">
        <v>1</v>
      </c>
      <c r="B105" s="10" t="s">
        <v>5</v>
      </c>
      <c r="C105" s="10" t="s">
        <v>13</v>
      </c>
      <c r="D105" s="11" t="s">
        <v>4</v>
      </c>
      <c r="E105" s="22" t="s">
        <v>3</v>
      </c>
      <c r="F105" s="11" t="s">
        <v>202</v>
      </c>
      <c r="G105" s="11">
        <v>30</v>
      </c>
      <c r="H105" s="11">
        <v>31</v>
      </c>
    </row>
    <row r="106" spans="1:8" s="11" customFormat="1" x14ac:dyDescent="0.2">
      <c r="A106" s="10" t="s">
        <v>1</v>
      </c>
      <c r="B106" s="10" t="s">
        <v>5</v>
      </c>
      <c r="C106" s="10" t="s">
        <v>6</v>
      </c>
      <c r="D106" s="11" t="s">
        <v>4</v>
      </c>
      <c r="E106" s="22" t="s">
        <v>3</v>
      </c>
      <c r="F106" s="11" t="s">
        <v>202</v>
      </c>
      <c r="G106" s="11">
        <v>32</v>
      </c>
      <c r="H106" s="11">
        <v>30</v>
      </c>
    </row>
    <row r="107" spans="1:8" s="11" customFormat="1" x14ac:dyDescent="0.2">
      <c r="A107" s="10" t="s">
        <v>1</v>
      </c>
      <c r="B107" s="10" t="s">
        <v>5</v>
      </c>
      <c r="C107" s="10" t="s">
        <v>7</v>
      </c>
      <c r="D107" s="11" t="s">
        <v>4</v>
      </c>
      <c r="E107" s="22" t="s">
        <v>3</v>
      </c>
      <c r="F107" s="11" t="s">
        <v>202</v>
      </c>
      <c r="G107" s="11">
        <v>35</v>
      </c>
      <c r="H107" s="11">
        <v>26</v>
      </c>
    </row>
    <row r="108" spans="1:8" s="11" customFormat="1" x14ac:dyDescent="0.2">
      <c r="A108" s="10" t="s">
        <v>1</v>
      </c>
      <c r="B108" s="10" t="s">
        <v>5</v>
      </c>
      <c r="C108" s="10" t="s">
        <v>8</v>
      </c>
      <c r="D108" s="11" t="s">
        <v>4</v>
      </c>
      <c r="E108" s="22" t="s">
        <v>3</v>
      </c>
      <c r="F108" s="11" t="s">
        <v>202</v>
      </c>
      <c r="G108" s="11">
        <v>39</v>
      </c>
      <c r="H108" s="11">
        <v>23</v>
      </c>
    </row>
    <row r="109" spans="1:8" s="11" customFormat="1" x14ac:dyDescent="0.2">
      <c r="A109" s="10" t="s">
        <v>1</v>
      </c>
      <c r="B109" s="10" t="s">
        <v>5</v>
      </c>
      <c r="C109" s="10" t="s">
        <v>9</v>
      </c>
      <c r="D109" s="11" t="s">
        <v>4</v>
      </c>
      <c r="E109" s="22" t="s">
        <v>3</v>
      </c>
      <c r="F109" s="11" t="s">
        <v>202</v>
      </c>
      <c r="G109" s="11">
        <v>41</v>
      </c>
      <c r="H109" s="11">
        <v>21</v>
      </c>
    </row>
    <row r="110" spans="1:8" s="11" customFormat="1" x14ac:dyDescent="0.2">
      <c r="A110" s="10" t="s">
        <v>1</v>
      </c>
      <c r="B110" s="10" t="s">
        <v>0</v>
      </c>
      <c r="C110" s="10" t="s">
        <v>2</v>
      </c>
      <c r="D110" s="11" t="s">
        <v>4</v>
      </c>
      <c r="E110" s="22" t="s">
        <v>3</v>
      </c>
      <c r="F110" s="11" t="s">
        <v>202</v>
      </c>
      <c r="G110" s="11">
        <v>27</v>
      </c>
      <c r="H110" s="11">
        <v>34</v>
      </c>
    </row>
    <row r="111" spans="1:8" s="11" customFormat="1" x14ac:dyDescent="0.2">
      <c r="A111" s="10" t="s">
        <v>124</v>
      </c>
      <c r="B111" s="10" t="s">
        <v>123</v>
      </c>
      <c r="C111" s="10" t="s">
        <v>128</v>
      </c>
      <c r="D111" s="11" t="s">
        <v>126</v>
      </c>
      <c r="E111" s="12" t="s">
        <v>3</v>
      </c>
      <c r="F111" s="11" t="s">
        <v>202</v>
      </c>
      <c r="G111" s="11">
        <v>28</v>
      </c>
      <c r="H111" s="11">
        <v>35</v>
      </c>
    </row>
    <row r="112" spans="1:8" s="11" customFormat="1" x14ac:dyDescent="0.2">
      <c r="A112" s="10" t="s">
        <v>124</v>
      </c>
      <c r="B112" s="10" t="s">
        <v>123</v>
      </c>
      <c r="C112" s="10" t="s">
        <v>127</v>
      </c>
      <c r="D112" s="11" t="s">
        <v>126</v>
      </c>
      <c r="E112" s="12" t="s">
        <v>3</v>
      </c>
      <c r="F112" s="11" t="s">
        <v>202</v>
      </c>
      <c r="G112" s="11">
        <v>34</v>
      </c>
      <c r="H112" s="11">
        <v>27</v>
      </c>
    </row>
    <row r="113" spans="1:8" s="11" customFormat="1" x14ac:dyDescent="0.2">
      <c r="A113" s="10" t="s">
        <v>124</v>
      </c>
      <c r="B113" s="10" t="s">
        <v>123</v>
      </c>
      <c r="C113" s="10" t="s">
        <v>125</v>
      </c>
      <c r="D113" s="11" t="s">
        <v>126</v>
      </c>
      <c r="E113" s="12" t="s">
        <v>3</v>
      </c>
      <c r="F113" s="11" t="s">
        <v>202</v>
      </c>
      <c r="G113" s="11">
        <v>40</v>
      </c>
      <c r="H113" s="11">
        <v>23</v>
      </c>
    </row>
    <row r="114" spans="1:8" x14ac:dyDescent="0.2">
      <c r="A114" s="10" t="s">
        <v>99</v>
      </c>
      <c r="B114" s="10" t="s">
        <v>116</v>
      </c>
      <c r="C114" s="10" t="s">
        <v>117</v>
      </c>
      <c r="D114" s="11" t="s">
        <v>144</v>
      </c>
      <c r="E114" s="12" t="s">
        <v>28</v>
      </c>
      <c r="F114" s="11" t="s">
        <v>202</v>
      </c>
      <c r="G114" s="11">
        <v>53</v>
      </c>
      <c r="H114" s="11">
        <v>37</v>
      </c>
    </row>
    <row r="115" spans="1:8" x14ac:dyDescent="0.2">
      <c r="A115" s="10" t="s">
        <v>99</v>
      </c>
      <c r="B115" s="10" t="s">
        <v>114</v>
      </c>
      <c r="C115" s="10" t="s">
        <v>115</v>
      </c>
      <c r="D115" s="11" t="s">
        <v>144</v>
      </c>
      <c r="E115" s="12" t="s">
        <v>28</v>
      </c>
      <c r="F115" s="11" t="s">
        <v>202</v>
      </c>
      <c r="G115" s="11">
        <v>40</v>
      </c>
      <c r="H115" s="11">
        <v>28</v>
      </c>
    </row>
    <row r="116" spans="1:8" x14ac:dyDescent="0.2">
      <c r="A116" s="10" t="s">
        <v>99</v>
      </c>
      <c r="B116" s="10" t="s">
        <v>113</v>
      </c>
      <c r="C116" s="10" t="s">
        <v>113</v>
      </c>
      <c r="D116" s="11" t="s">
        <v>144</v>
      </c>
      <c r="E116" s="12" t="s">
        <v>28</v>
      </c>
      <c r="F116" s="11" t="s">
        <v>202</v>
      </c>
      <c r="G116" s="11">
        <v>41</v>
      </c>
      <c r="H116" s="11">
        <v>30</v>
      </c>
    </row>
    <row r="117" spans="1:8" x14ac:dyDescent="0.2">
      <c r="A117" s="10" t="s">
        <v>99</v>
      </c>
      <c r="B117" s="10" t="s">
        <v>102</v>
      </c>
      <c r="C117" s="10" t="s">
        <v>103</v>
      </c>
      <c r="D117" s="11" t="s">
        <v>144</v>
      </c>
      <c r="E117" s="12" t="s">
        <v>28</v>
      </c>
      <c r="F117" s="11" t="s">
        <v>202</v>
      </c>
      <c r="G117" s="11">
        <v>45</v>
      </c>
      <c r="H117" s="11"/>
    </row>
    <row r="118" spans="1:8" x14ac:dyDescent="0.2">
      <c r="A118" s="10" t="s">
        <v>99</v>
      </c>
      <c r="B118" s="10" t="s">
        <v>98</v>
      </c>
      <c r="C118" s="10" t="s">
        <v>100</v>
      </c>
      <c r="D118" s="11" t="s">
        <v>144</v>
      </c>
      <c r="E118" s="12" t="s">
        <v>28</v>
      </c>
      <c r="F118" s="11" t="s">
        <v>202</v>
      </c>
      <c r="G118" s="11">
        <v>48</v>
      </c>
      <c r="H118" s="11">
        <v>32</v>
      </c>
    </row>
    <row r="119" spans="1:8" x14ac:dyDescent="0.2">
      <c r="A119" s="10" t="s">
        <v>20</v>
      </c>
      <c r="B119" s="10" t="s">
        <v>44</v>
      </c>
      <c r="C119" s="10" t="s">
        <v>45</v>
      </c>
      <c r="D119" s="11" t="s">
        <v>29</v>
      </c>
      <c r="E119" s="12" t="s">
        <v>28</v>
      </c>
      <c r="F119" s="11" t="s">
        <v>10</v>
      </c>
      <c r="G119" s="11">
        <v>17</v>
      </c>
      <c r="H119" s="11">
        <v>15</v>
      </c>
    </row>
    <row r="120" spans="1:8" x14ac:dyDescent="0.2">
      <c r="A120" s="10" t="s">
        <v>20</v>
      </c>
      <c r="B120" s="10" t="s">
        <v>42</v>
      </c>
      <c r="C120" s="10" t="s">
        <v>43</v>
      </c>
      <c r="D120" s="11" t="s">
        <v>29</v>
      </c>
      <c r="E120" s="12" t="s">
        <v>28</v>
      </c>
      <c r="F120" s="11" t="s">
        <v>10</v>
      </c>
      <c r="G120" s="11">
        <v>23</v>
      </c>
      <c r="H120" s="11">
        <v>10</v>
      </c>
    </row>
    <row r="121" spans="1:8" x14ac:dyDescent="0.2">
      <c r="A121" s="10" t="s">
        <v>20</v>
      </c>
      <c r="B121" s="10" t="s">
        <v>40</v>
      </c>
      <c r="C121" s="10" t="s">
        <v>41</v>
      </c>
      <c r="D121" s="11" t="s">
        <v>29</v>
      </c>
      <c r="E121" s="12" t="s">
        <v>28</v>
      </c>
      <c r="F121" s="11" t="s">
        <v>10</v>
      </c>
      <c r="G121" s="11">
        <v>21</v>
      </c>
      <c r="H121" s="11">
        <v>12</v>
      </c>
    </row>
    <row r="122" spans="1:8" x14ac:dyDescent="0.2">
      <c r="A122" s="10" t="s">
        <v>20</v>
      </c>
      <c r="B122" s="10" t="s">
        <v>36</v>
      </c>
      <c r="C122" s="10" t="s">
        <v>37</v>
      </c>
      <c r="D122" s="11" t="s">
        <v>29</v>
      </c>
      <c r="E122" s="12" t="s">
        <v>28</v>
      </c>
      <c r="F122" s="11" t="s">
        <v>10</v>
      </c>
      <c r="G122" s="11">
        <v>19</v>
      </c>
      <c r="H122" s="11">
        <v>14</v>
      </c>
    </row>
    <row r="123" spans="1:8" x14ac:dyDescent="0.2">
      <c r="A123" s="10" t="s">
        <v>20</v>
      </c>
      <c r="B123" s="10" t="s">
        <v>19</v>
      </c>
      <c r="C123" s="10" t="s">
        <v>24</v>
      </c>
      <c r="D123" s="13" t="s">
        <v>29</v>
      </c>
      <c r="E123" s="22" t="s">
        <v>28</v>
      </c>
      <c r="F123" s="11" t="s">
        <v>10</v>
      </c>
      <c r="G123" s="11">
        <v>16</v>
      </c>
      <c r="H123" s="11">
        <v>18</v>
      </c>
    </row>
    <row r="124" spans="1:8" x14ac:dyDescent="0.2">
      <c r="A124" s="10" t="s">
        <v>99</v>
      </c>
      <c r="B124" s="10" t="s">
        <v>116</v>
      </c>
      <c r="C124" s="10" t="s">
        <v>121</v>
      </c>
      <c r="D124" s="13" t="s">
        <v>111</v>
      </c>
      <c r="E124" s="22" t="s">
        <v>28</v>
      </c>
      <c r="F124" s="11" t="s">
        <v>10</v>
      </c>
      <c r="G124" s="11">
        <v>39</v>
      </c>
      <c r="H124" s="11">
        <v>36</v>
      </c>
    </row>
    <row r="125" spans="1:8" x14ac:dyDescent="0.2">
      <c r="A125" s="10" t="s">
        <v>99</v>
      </c>
      <c r="B125" s="10" t="s">
        <v>116</v>
      </c>
      <c r="C125" s="10" t="s">
        <v>120</v>
      </c>
      <c r="D125" s="13" t="s">
        <v>111</v>
      </c>
      <c r="E125" s="22" t="s">
        <v>28</v>
      </c>
      <c r="F125" s="11" t="s">
        <v>10</v>
      </c>
      <c r="G125" s="11">
        <v>41</v>
      </c>
      <c r="H125" s="11">
        <v>33</v>
      </c>
    </row>
    <row r="126" spans="1:8" x14ac:dyDescent="0.2">
      <c r="A126" s="10" t="s">
        <v>99</v>
      </c>
      <c r="B126" s="10" t="s">
        <v>116</v>
      </c>
      <c r="C126" s="10" t="s">
        <v>119</v>
      </c>
      <c r="D126" s="13" t="s">
        <v>111</v>
      </c>
      <c r="E126" s="22" t="s">
        <v>28</v>
      </c>
      <c r="F126" s="11" t="s">
        <v>10</v>
      </c>
      <c r="G126" s="11">
        <v>43</v>
      </c>
      <c r="H126" s="11">
        <v>31</v>
      </c>
    </row>
    <row r="127" spans="1:8" x14ac:dyDescent="0.2">
      <c r="A127" s="10" t="s">
        <v>99</v>
      </c>
      <c r="B127" s="10" t="s">
        <v>109</v>
      </c>
      <c r="C127" s="10" t="s">
        <v>110</v>
      </c>
      <c r="D127" s="13" t="s">
        <v>111</v>
      </c>
      <c r="E127" s="22" t="s">
        <v>28</v>
      </c>
      <c r="F127" s="11" t="s">
        <v>10</v>
      </c>
      <c r="G127" s="11">
        <v>46</v>
      </c>
      <c r="H127" s="11">
        <v>29</v>
      </c>
    </row>
    <row r="128" spans="1:8" x14ac:dyDescent="0.2">
      <c r="A128" s="10" t="s">
        <v>99</v>
      </c>
      <c r="B128" s="10" t="s">
        <v>116</v>
      </c>
      <c r="C128" s="10" t="s">
        <v>122</v>
      </c>
      <c r="D128" s="11" t="s">
        <v>108</v>
      </c>
      <c r="E128" s="12" t="s">
        <v>28</v>
      </c>
      <c r="F128" s="11" t="s">
        <v>10</v>
      </c>
      <c r="G128" s="11">
        <v>31</v>
      </c>
      <c r="H128" s="11">
        <v>37</v>
      </c>
    </row>
    <row r="129" spans="1:8" x14ac:dyDescent="0.2">
      <c r="A129" s="10" t="s">
        <v>99</v>
      </c>
      <c r="B129" s="10" t="s">
        <v>116</v>
      </c>
      <c r="C129" s="10" t="s">
        <v>118</v>
      </c>
      <c r="D129" s="11" t="s">
        <v>108</v>
      </c>
      <c r="E129" s="12" t="s">
        <v>28</v>
      </c>
      <c r="F129" s="11" t="s">
        <v>10</v>
      </c>
      <c r="G129" s="11">
        <v>35</v>
      </c>
      <c r="H129" s="11">
        <v>33</v>
      </c>
    </row>
    <row r="130" spans="1:8" x14ac:dyDescent="0.2">
      <c r="A130" s="10" t="s">
        <v>99</v>
      </c>
      <c r="B130" s="10" t="s">
        <v>116</v>
      </c>
      <c r="C130" s="10" t="s">
        <v>117</v>
      </c>
      <c r="D130" s="11" t="s">
        <v>108</v>
      </c>
      <c r="E130" s="12" t="s">
        <v>28</v>
      </c>
      <c r="F130" s="11" t="s">
        <v>10</v>
      </c>
      <c r="G130" s="11">
        <v>36</v>
      </c>
      <c r="H130" s="11">
        <v>32</v>
      </c>
    </row>
    <row r="131" spans="1:8" x14ac:dyDescent="0.2">
      <c r="A131" s="10" t="s">
        <v>99</v>
      </c>
      <c r="B131" s="10" t="s">
        <v>104</v>
      </c>
      <c r="C131" s="10" t="s">
        <v>105</v>
      </c>
      <c r="D131" s="11" t="s">
        <v>108</v>
      </c>
      <c r="E131" s="12" t="s">
        <v>28</v>
      </c>
      <c r="F131" s="11" t="s">
        <v>10</v>
      </c>
      <c r="G131" s="11">
        <v>33</v>
      </c>
      <c r="H131" s="11">
        <v>35</v>
      </c>
    </row>
    <row r="132" spans="1:8" x14ac:dyDescent="0.2">
      <c r="A132" s="10" t="s">
        <v>20</v>
      </c>
      <c r="B132" s="10" t="s">
        <v>224</v>
      </c>
      <c r="C132" s="10" t="s">
        <v>222</v>
      </c>
      <c r="D132" s="11" t="s">
        <v>321</v>
      </c>
      <c r="E132" s="12" t="s">
        <v>28</v>
      </c>
      <c r="F132" s="11" t="s">
        <v>305</v>
      </c>
      <c r="G132" s="11">
        <v>27</v>
      </c>
      <c r="H132" s="11">
        <v>13</v>
      </c>
    </row>
    <row r="133" spans="1:8" x14ac:dyDescent="0.2">
      <c r="A133" s="10" t="s">
        <v>20</v>
      </c>
      <c r="B133" s="10" t="s">
        <v>225</v>
      </c>
      <c r="C133" s="10" t="s">
        <v>223</v>
      </c>
      <c r="D133" s="11" t="s">
        <v>321</v>
      </c>
      <c r="E133" s="12" t="s">
        <v>28</v>
      </c>
      <c r="F133" s="11" t="s">
        <v>305</v>
      </c>
      <c r="G133" s="11">
        <v>25</v>
      </c>
      <c r="H133" s="11">
        <v>14</v>
      </c>
    </row>
    <row r="134" spans="1:8" x14ac:dyDescent="0.2">
      <c r="A134" s="10" t="s">
        <v>20</v>
      </c>
      <c r="B134" s="10" t="s">
        <v>31</v>
      </c>
      <c r="C134" s="10" t="s">
        <v>226</v>
      </c>
      <c r="D134" s="11" t="s">
        <v>321</v>
      </c>
      <c r="E134" s="12" t="s">
        <v>28</v>
      </c>
      <c r="F134" s="11" t="s">
        <v>305</v>
      </c>
      <c r="G134" s="11">
        <v>21</v>
      </c>
      <c r="H134" s="11">
        <v>17</v>
      </c>
    </row>
    <row r="135" spans="1:8" x14ac:dyDescent="0.2">
      <c r="A135" s="10" t="s">
        <v>20</v>
      </c>
      <c r="B135" s="10" t="s">
        <v>40</v>
      </c>
      <c r="C135" s="10" t="s">
        <v>41</v>
      </c>
      <c r="D135" s="11" t="s">
        <v>321</v>
      </c>
      <c r="E135" s="12" t="s">
        <v>28</v>
      </c>
      <c r="F135" s="11" t="s">
        <v>305</v>
      </c>
      <c r="G135" s="11">
        <v>19</v>
      </c>
      <c r="H135" s="11"/>
    </row>
    <row r="136" spans="1:8" x14ac:dyDescent="0.2">
      <c r="A136" s="10" t="s">
        <v>20</v>
      </c>
      <c r="B136" s="10" t="s">
        <v>19</v>
      </c>
      <c r="C136" s="10" t="s">
        <v>304</v>
      </c>
      <c r="D136" s="11" t="s">
        <v>321</v>
      </c>
      <c r="E136" s="12" t="s">
        <v>28</v>
      </c>
      <c r="F136" s="11" t="s">
        <v>305</v>
      </c>
      <c r="G136" s="11">
        <v>17</v>
      </c>
      <c r="H136" s="11"/>
    </row>
    <row r="137" spans="1:8" x14ac:dyDescent="0.2">
      <c r="A137" s="10" t="s">
        <v>20</v>
      </c>
      <c r="B137" s="10" t="s">
        <v>42</v>
      </c>
      <c r="C137" s="10" t="s">
        <v>43</v>
      </c>
      <c r="D137" s="11" t="s">
        <v>321</v>
      </c>
      <c r="E137" s="12" t="s">
        <v>28</v>
      </c>
      <c r="F137" s="11" t="s">
        <v>305</v>
      </c>
      <c r="G137" s="11">
        <v>15</v>
      </c>
      <c r="H137" s="11"/>
    </row>
    <row r="138" spans="1:8" x14ac:dyDescent="0.2">
      <c r="A138" s="10" t="s">
        <v>56</v>
      </c>
      <c r="B138" s="10" t="s">
        <v>55</v>
      </c>
      <c r="C138" s="10" t="s">
        <v>65</v>
      </c>
      <c r="D138" s="13" t="s">
        <v>233</v>
      </c>
      <c r="E138" s="12" t="s">
        <v>313</v>
      </c>
      <c r="F138" s="11" t="s">
        <v>10</v>
      </c>
      <c r="G138" s="11">
        <v>25</v>
      </c>
      <c r="H138" s="11">
        <v>21</v>
      </c>
    </row>
    <row r="139" spans="1:8" x14ac:dyDescent="0.2">
      <c r="A139" s="10" t="s">
        <v>56</v>
      </c>
      <c r="B139" s="10" t="s">
        <v>55</v>
      </c>
      <c r="C139" s="10" t="s">
        <v>64</v>
      </c>
      <c r="D139" s="13" t="s">
        <v>233</v>
      </c>
      <c r="E139" s="12" t="s">
        <v>313</v>
      </c>
      <c r="F139" s="11" t="s">
        <v>10</v>
      </c>
      <c r="G139" s="11">
        <v>22</v>
      </c>
      <c r="H139" s="11">
        <v>25</v>
      </c>
    </row>
    <row r="140" spans="1:8" x14ac:dyDescent="0.2">
      <c r="A140" s="10" t="s">
        <v>56</v>
      </c>
      <c r="B140" s="10" t="s">
        <v>55</v>
      </c>
      <c r="C140" s="10" t="s">
        <v>60</v>
      </c>
      <c r="D140" s="13" t="s">
        <v>233</v>
      </c>
      <c r="E140" s="12" t="s">
        <v>313</v>
      </c>
      <c r="F140" s="11" t="s">
        <v>10</v>
      </c>
      <c r="G140" s="11">
        <v>20</v>
      </c>
      <c r="H140" s="11">
        <v>27</v>
      </c>
    </row>
    <row r="141" spans="1:8" x14ac:dyDescent="0.2">
      <c r="A141" s="10" t="s">
        <v>56</v>
      </c>
      <c r="B141" s="10" t="s">
        <v>71</v>
      </c>
      <c r="C141" s="10" t="s">
        <v>329</v>
      </c>
      <c r="D141" s="13" t="s">
        <v>233</v>
      </c>
      <c r="E141" s="12" t="s">
        <v>313</v>
      </c>
      <c r="F141" s="11" t="s">
        <v>10</v>
      </c>
      <c r="G141" s="11">
        <v>16</v>
      </c>
      <c r="H141" s="11">
        <v>31</v>
      </c>
    </row>
    <row r="142" spans="1:8" x14ac:dyDescent="0.2">
      <c r="A142" s="10" t="s">
        <v>56</v>
      </c>
      <c r="B142" s="10" t="s">
        <v>236</v>
      </c>
      <c r="C142" s="10" t="s">
        <v>235</v>
      </c>
      <c r="D142" s="13" t="s">
        <v>233</v>
      </c>
      <c r="E142" s="12" t="s">
        <v>313</v>
      </c>
      <c r="F142" s="11" t="s">
        <v>10</v>
      </c>
      <c r="G142" s="11">
        <v>12</v>
      </c>
      <c r="H142" s="11">
        <v>15</v>
      </c>
    </row>
    <row r="143" spans="1:8" x14ac:dyDescent="0.2">
      <c r="A143" s="10" t="s">
        <v>56</v>
      </c>
      <c r="B143" s="10" t="s">
        <v>33</v>
      </c>
      <c r="C143" s="10" t="s">
        <v>330</v>
      </c>
      <c r="D143" s="13" t="s">
        <v>233</v>
      </c>
      <c r="E143" s="12" t="s">
        <v>313</v>
      </c>
      <c r="F143" s="11" t="s">
        <v>10</v>
      </c>
      <c r="G143" s="11">
        <v>11</v>
      </c>
      <c r="H143" s="11"/>
    </row>
    <row r="144" spans="1:8" x14ac:dyDescent="0.2">
      <c r="A144" s="10" t="s">
        <v>20</v>
      </c>
      <c r="B144" s="10" t="s">
        <v>44</v>
      </c>
      <c r="C144" s="10" t="s">
        <v>45</v>
      </c>
      <c r="D144" s="11" t="s">
        <v>206</v>
      </c>
      <c r="E144" s="12" t="s">
        <v>3</v>
      </c>
      <c r="F144" s="11" t="s">
        <v>10</v>
      </c>
      <c r="G144" s="11">
        <v>22</v>
      </c>
      <c r="H144" s="11">
        <v>11</v>
      </c>
    </row>
    <row r="145" spans="1:8" x14ac:dyDescent="0.2">
      <c r="A145" s="10" t="s">
        <v>20</v>
      </c>
      <c r="B145" s="10" t="s">
        <v>38</v>
      </c>
      <c r="C145" s="10" t="s">
        <v>39</v>
      </c>
      <c r="D145" s="11" t="s">
        <v>206</v>
      </c>
      <c r="E145" s="12" t="s">
        <v>3</v>
      </c>
      <c r="F145" s="11" t="s">
        <v>10</v>
      </c>
      <c r="G145" s="11">
        <v>19</v>
      </c>
      <c r="H145" s="11">
        <v>14</v>
      </c>
    </row>
    <row r="146" spans="1:8" x14ac:dyDescent="0.2">
      <c r="A146" s="10" t="s">
        <v>20</v>
      </c>
      <c r="B146" s="10" t="s">
        <v>36</v>
      </c>
      <c r="C146" s="10" t="s">
        <v>37</v>
      </c>
      <c r="D146" s="11" t="s">
        <v>206</v>
      </c>
      <c r="E146" s="12" t="s">
        <v>3</v>
      </c>
      <c r="F146" s="11" t="s">
        <v>10</v>
      </c>
      <c r="G146" s="11">
        <v>15</v>
      </c>
      <c r="H146" s="11">
        <v>18</v>
      </c>
    </row>
    <row r="147" spans="1:8" x14ac:dyDescent="0.2">
      <c r="A147" s="10" t="s">
        <v>20</v>
      </c>
      <c r="B147" s="10" t="s">
        <v>19</v>
      </c>
      <c r="C147" s="10" t="s">
        <v>23</v>
      </c>
      <c r="D147" s="11" t="s">
        <v>206</v>
      </c>
      <c r="E147" s="12" t="s">
        <v>3</v>
      </c>
      <c r="F147" s="11" t="s">
        <v>10</v>
      </c>
      <c r="G147" s="11">
        <v>24</v>
      </c>
      <c r="H147" s="11">
        <v>10</v>
      </c>
    </row>
    <row r="148" spans="1:8" x14ac:dyDescent="0.2">
      <c r="A148" s="10" t="s">
        <v>20</v>
      </c>
      <c r="B148" s="10" t="s">
        <v>44</v>
      </c>
      <c r="C148" s="10" t="s">
        <v>45</v>
      </c>
      <c r="D148" s="11" t="s">
        <v>30</v>
      </c>
      <c r="E148" s="12" t="s">
        <v>3</v>
      </c>
      <c r="F148" s="11" t="s">
        <v>10</v>
      </c>
      <c r="G148" s="11">
        <v>10</v>
      </c>
      <c r="H148" s="11">
        <v>31</v>
      </c>
    </row>
    <row r="149" spans="1:8" x14ac:dyDescent="0.2">
      <c r="A149" s="10" t="s">
        <v>20</v>
      </c>
      <c r="B149" s="10" t="s">
        <v>38</v>
      </c>
      <c r="C149" s="10" t="s">
        <v>39</v>
      </c>
      <c r="D149" s="11" t="s">
        <v>30</v>
      </c>
      <c r="E149" s="12" t="s">
        <v>3</v>
      </c>
      <c r="F149" s="11" t="s">
        <v>10</v>
      </c>
      <c r="G149" s="11">
        <v>11</v>
      </c>
      <c r="H149" s="11">
        <v>29</v>
      </c>
    </row>
    <row r="150" spans="1:8" x14ac:dyDescent="0.2">
      <c r="A150" s="10" t="s">
        <v>20</v>
      </c>
      <c r="B150" s="10" t="s">
        <v>19</v>
      </c>
      <c r="C150" s="10" t="s">
        <v>23</v>
      </c>
      <c r="D150" s="11" t="s">
        <v>30</v>
      </c>
      <c r="E150" s="12" t="s">
        <v>3</v>
      </c>
      <c r="F150" s="11" t="s">
        <v>10</v>
      </c>
      <c r="G150" s="11">
        <v>14</v>
      </c>
      <c r="H150" s="11">
        <v>27</v>
      </c>
    </row>
    <row r="151" spans="1:8" x14ac:dyDescent="0.2">
      <c r="A151" s="10" t="s">
        <v>20</v>
      </c>
      <c r="B151" s="10" t="s">
        <v>44</v>
      </c>
      <c r="C151" s="10" t="s">
        <v>45</v>
      </c>
      <c r="D151" s="13" t="s">
        <v>30</v>
      </c>
      <c r="E151" s="22" t="s">
        <v>3</v>
      </c>
      <c r="F151" s="11" t="s">
        <v>10</v>
      </c>
      <c r="G151" s="11">
        <v>10</v>
      </c>
      <c r="H151" s="11"/>
    </row>
    <row r="152" spans="1:8" x14ac:dyDescent="0.2">
      <c r="A152" s="10" t="s">
        <v>20</v>
      </c>
      <c r="B152" s="10" t="s">
        <v>38</v>
      </c>
      <c r="C152" s="10" t="s">
        <v>39</v>
      </c>
      <c r="D152" s="11" t="s">
        <v>30</v>
      </c>
      <c r="E152" s="12" t="s">
        <v>3</v>
      </c>
      <c r="F152" s="11" t="s">
        <v>10</v>
      </c>
      <c r="G152" s="11">
        <v>11</v>
      </c>
      <c r="H152" s="11"/>
    </row>
    <row r="153" spans="1:8" x14ac:dyDescent="0.2">
      <c r="A153" s="10" t="s">
        <v>20</v>
      </c>
      <c r="B153" s="10" t="s">
        <v>19</v>
      </c>
      <c r="C153" s="10" t="s">
        <v>21</v>
      </c>
      <c r="D153" s="11" t="s">
        <v>30</v>
      </c>
      <c r="E153" s="12" t="s">
        <v>3</v>
      </c>
      <c r="F153" s="11" t="s">
        <v>10</v>
      </c>
      <c r="G153" s="11">
        <v>14</v>
      </c>
      <c r="H153" s="11"/>
    </row>
    <row r="154" spans="1:8" x14ac:dyDescent="0.2">
      <c r="A154" s="10" t="s">
        <v>99</v>
      </c>
      <c r="B154" s="10" t="s">
        <v>116</v>
      </c>
      <c r="C154" s="10" t="s">
        <v>121</v>
      </c>
      <c r="D154" s="11" t="s">
        <v>112</v>
      </c>
      <c r="E154" s="12" t="s">
        <v>3</v>
      </c>
      <c r="F154" s="13" t="s">
        <v>10</v>
      </c>
      <c r="G154" s="11">
        <v>39</v>
      </c>
      <c r="H154" s="11">
        <v>40</v>
      </c>
    </row>
    <row r="155" spans="1:8" x14ac:dyDescent="0.2">
      <c r="A155" s="10" t="s">
        <v>99</v>
      </c>
      <c r="B155" s="10" t="s">
        <v>116</v>
      </c>
      <c r="C155" s="10" t="s">
        <v>120</v>
      </c>
      <c r="D155" s="11" t="s">
        <v>112</v>
      </c>
      <c r="E155" s="12" t="s">
        <v>3</v>
      </c>
      <c r="F155" s="13" t="s">
        <v>10</v>
      </c>
      <c r="G155" s="11">
        <v>37</v>
      </c>
      <c r="H155" s="11">
        <v>38</v>
      </c>
    </row>
    <row r="156" spans="1:8" x14ac:dyDescent="0.2">
      <c r="A156" s="10" t="s">
        <v>99</v>
      </c>
      <c r="B156" s="10" t="s">
        <v>116</v>
      </c>
      <c r="C156" s="10" t="s">
        <v>119</v>
      </c>
      <c r="D156" s="11" t="s">
        <v>112</v>
      </c>
      <c r="E156" s="12" t="s">
        <v>3</v>
      </c>
      <c r="F156" s="11" t="s">
        <v>10</v>
      </c>
      <c r="G156" s="11">
        <v>35</v>
      </c>
      <c r="H156" s="11">
        <v>36</v>
      </c>
    </row>
    <row r="157" spans="1:8" x14ac:dyDescent="0.2">
      <c r="A157" s="10" t="s">
        <v>99</v>
      </c>
      <c r="B157" s="10" t="s">
        <v>109</v>
      </c>
      <c r="C157" s="10" t="s">
        <v>230</v>
      </c>
      <c r="D157" s="11" t="s">
        <v>112</v>
      </c>
      <c r="E157" s="12" t="s">
        <v>3</v>
      </c>
      <c r="F157" s="11" t="s">
        <v>10</v>
      </c>
      <c r="G157" s="11">
        <v>32</v>
      </c>
      <c r="H157" s="11">
        <v>31</v>
      </c>
    </row>
    <row r="158" spans="1:8" x14ac:dyDescent="0.2">
      <c r="A158" s="10" t="s">
        <v>99</v>
      </c>
      <c r="B158" s="10" t="s">
        <v>315</v>
      </c>
      <c r="C158" s="10" t="s">
        <v>314</v>
      </c>
      <c r="D158" s="11" t="s">
        <v>112</v>
      </c>
      <c r="E158" s="12" t="s">
        <v>3</v>
      </c>
      <c r="F158" s="11" t="s">
        <v>10</v>
      </c>
      <c r="G158" s="11">
        <v>11</v>
      </c>
      <c r="H158" s="11">
        <v>6</v>
      </c>
    </row>
    <row r="159" spans="1:8" x14ac:dyDescent="0.2">
      <c r="A159" s="10" t="s">
        <v>99</v>
      </c>
      <c r="B159" s="10" t="s">
        <v>308</v>
      </c>
      <c r="C159" s="10" t="s">
        <v>105</v>
      </c>
      <c r="D159" s="11" t="s">
        <v>107</v>
      </c>
      <c r="E159" s="12" t="s">
        <v>3</v>
      </c>
      <c r="F159" s="11" t="s">
        <v>10</v>
      </c>
      <c r="G159" s="11">
        <v>40</v>
      </c>
      <c r="H159" s="11">
        <v>41</v>
      </c>
    </row>
    <row r="160" spans="1:8" x14ac:dyDescent="0.2">
      <c r="A160" s="10" t="s">
        <v>99</v>
      </c>
      <c r="B160" s="10" t="s">
        <v>116</v>
      </c>
      <c r="C160" s="10" t="s">
        <v>310</v>
      </c>
      <c r="D160" s="11" t="s">
        <v>107</v>
      </c>
      <c r="E160" s="12" t="s">
        <v>3</v>
      </c>
      <c r="F160" s="11" t="s">
        <v>10</v>
      </c>
      <c r="G160" s="11">
        <v>38</v>
      </c>
      <c r="H160" s="11">
        <v>43</v>
      </c>
    </row>
    <row r="161" spans="1:8" x14ac:dyDescent="0.2">
      <c r="A161" s="10" t="s">
        <v>99</v>
      </c>
      <c r="B161" s="10" t="s">
        <v>116</v>
      </c>
      <c r="C161" s="10" t="s">
        <v>311</v>
      </c>
      <c r="D161" s="11" t="s">
        <v>107</v>
      </c>
      <c r="E161" s="12" t="s">
        <v>3</v>
      </c>
      <c r="F161" s="11" t="s">
        <v>10</v>
      </c>
      <c r="G161" s="11">
        <v>34</v>
      </c>
      <c r="H161" s="11">
        <v>46</v>
      </c>
    </row>
    <row r="162" spans="1:8" x14ac:dyDescent="0.2">
      <c r="A162" s="10" t="s">
        <v>99</v>
      </c>
      <c r="B162" s="10" t="s">
        <v>116</v>
      </c>
      <c r="C162" s="10" t="s">
        <v>120</v>
      </c>
      <c r="D162" s="13" t="s">
        <v>107</v>
      </c>
      <c r="E162" s="22" t="s">
        <v>3</v>
      </c>
      <c r="F162" s="11" t="s">
        <v>10</v>
      </c>
      <c r="G162" s="11">
        <v>32</v>
      </c>
      <c r="H162" s="11">
        <v>49</v>
      </c>
    </row>
    <row r="163" spans="1:8" x14ac:dyDescent="0.2">
      <c r="A163" s="10" t="s">
        <v>99</v>
      </c>
      <c r="B163" s="10" t="s">
        <v>309</v>
      </c>
      <c r="C163" s="10" t="s">
        <v>230</v>
      </c>
      <c r="D163" s="13" t="s">
        <v>107</v>
      </c>
      <c r="E163" s="22" t="s">
        <v>3</v>
      </c>
      <c r="F163" s="11" t="s">
        <v>10</v>
      </c>
      <c r="G163" s="11">
        <v>29</v>
      </c>
      <c r="H163" s="11">
        <v>51</v>
      </c>
    </row>
    <row r="164" spans="1:8" x14ac:dyDescent="0.2">
      <c r="A164" s="10" t="s">
        <v>99</v>
      </c>
      <c r="B164" s="10" t="s">
        <v>91</v>
      </c>
      <c r="C164" s="10" t="s">
        <v>93</v>
      </c>
      <c r="D164" s="13" t="s">
        <v>107</v>
      </c>
      <c r="E164" s="22" t="s">
        <v>3</v>
      </c>
      <c r="F164" s="11" t="s">
        <v>10</v>
      </c>
      <c r="G164" s="11">
        <v>8</v>
      </c>
      <c r="H164" s="11">
        <v>10</v>
      </c>
    </row>
    <row r="165" spans="1:8" x14ac:dyDescent="0.2">
      <c r="A165" s="10" t="s">
        <v>99</v>
      </c>
      <c r="B165" s="10" t="s">
        <v>104</v>
      </c>
      <c r="C165" s="10" t="s">
        <v>105</v>
      </c>
      <c r="D165" s="13" t="s">
        <v>101</v>
      </c>
      <c r="E165" s="22" t="s">
        <v>3</v>
      </c>
      <c r="F165" s="11" t="s">
        <v>10</v>
      </c>
      <c r="G165" s="11">
        <v>37</v>
      </c>
      <c r="H165" s="11">
        <v>45</v>
      </c>
    </row>
    <row r="166" spans="1:8" x14ac:dyDescent="0.2">
      <c r="A166" s="10" t="s">
        <v>99</v>
      </c>
      <c r="B166" s="10" t="s">
        <v>116</v>
      </c>
      <c r="C166" s="10" t="s">
        <v>122</v>
      </c>
      <c r="D166" s="13" t="s">
        <v>101</v>
      </c>
      <c r="E166" s="22" t="s">
        <v>3</v>
      </c>
      <c r="F166" s="11" t="s">
        <v>10</v>
      </c>
      <c r="G166" s="11">
        <v>35</v>
      </c>
      <c r="H166" s="11">
        <v>46</v>
      </c>
    </row>
    <row r="167" spans="1:8" x14ac:dyDescent="0.2">
      <c r="A167" s="10" t="s">
        <v>99</v>
      </c>
      <c r="B167" s="10" t="s">
        <v>116</v>
      </c>
      <c r="C167" s="10" t="s">
        <v>118</v>
      </c>
      <c r="D167" s="11" t="s">
        <v>101</v>
      </c>
      <c r="E167" s="12" t="s">
        <v>3</v>
      </c>
      <c r="F167" s="11" t="s">
        <v>10</v>
      </c>
      <c r="G167" s="11">
        <v>34</v>
      </c>
      <c r="H167" s="11">
        <v>48</v>
      </c>
    </row>
    <row r="168" spans="1:8" x14ac:dyDescent="0.2">
      <c r="A168" s="10" t="s">
        <v>99</v>
      </c>
      <c r="B168" s="10" t="s">
        <v>116</v>
      </c>
      <c r="C168" s="10" t="s">
        <v>117</v>
      </c>
      <c r="D168" s="11" t="s">
        <v>101</v>
      </c>
      <c r="E168" s="12" t="s">
        <v>3</v>
      </c>
      <c r="F168" s="11" t="s">
        <v>10</v>
      </c>
      <c r="G168" s="11">
        <v>32</v>
      </c>
      <c r="H168" s="11">
        <v>49</v>
      </c>
    </row>
    <row r="169" spans="1:8" x14ac:dyDescent="0.2">
      <c r="A169" s="10" t="s">
        <v>99</v>
      </c>
      <c r="B169" s="10" t="s">
        <v>98</v>
      </c>
      <c r="C169" s="10" t="s">
        <v>100</v>
      </c>
      <c r="D169" s="11" t="s">
        <v>101</v>
      </c>
      <c r="E169" s="12" t="s">
        <v>3</v>
      </c>
      <c r="F169" s="11" t="s">
        <v>10</v>
      </c>
      <c r="G169" s="11">
        <v>28</v>
      </c>
      <c r="H169" s="11">
        <v>52</v>
      </c>
    </row>
    <row r="170" spans="1:8" x14ac:dyDescent="0.2">
      <c r="A170" s="10" t="s">
        <v>99</v>
      </c>
      <c r="B170" s="10" t="s">
        <v>113</v>
      </c>
      <c r="C170" s="10" t="s">
        <v>113</v>
      </c>
      <c r="D170" s="11" t="s">
        <v>101</v>
      </c>
      <c r="E170" s="12" t="s">
        <v>3</v>
      </c>
      <c r="F170" s="11" t="s">
        <v>10</v>
      </c>
      <c r="G170" s="11">
        <v>25</v>
      </c>
      <c r="H170" s="11">
        <v>39</v>
      </c>
    </row>
    <row r="171" spans="1:8" x14ac:dyDescent="0.2">
      <c r="A171" s="10" t="s">
        <v>56</v>
      </c>
      <c r="B171" s="10" t="s">
        <v>42</v>
      </c>
      <c r="C171" s="10" t="s">
        <v>79</v>
      </c>
      <c r="D171" s="11" t="s">
        <v>145</v>
      </c>
      <c r="E171" s="12" t="s">
        <v>3</v>
      </c>
      <c r="F171" s="11" t="s">
        <v>10</v>
      </c>
      <c r="G171" s="11">
        <v>18</v>
      </c>
      <c r="H171" s="11">
        <v>22</v>
      </c>
    </row>
    <row r="172" spans="1:8" x14ac:dyDescent="0.2">
      <c r="A172" s="10" t="s">
        <v>56</v>
      </c>
      <c r="B172" s="10" t="s">
        <v>71</v>
      </c>
      <c r="C172" s="10" t="s">
        <v>73</v>
      </c>
      <c r="D172" s="11" t="s">
        <v>145</v>
      </c>
      <c r="E172" s="12" t="s">
        <v>3</v>
      </c>
      <c r="F172" s="11" t="s">
        <v>10</v>
      </c>
      <c r="G172" s="11">
        <v>20</v>
      </c>
      <c r="H172" s="11">
        <v>19</v>
      </c>
    </row>
    <row r="173" spans="1:8" x14ac:dyDescent="0.2">
      <c r="A173" s="10" t="s">
        <v>56</v>
      </c>
      <c r="B173" s="10" t="s">
        <v>71</v>
      </c>
      <c r="C173" s="10" t="s">
        <v>203</v>
      </c>
      <c r="D173" s="11" t="s">
        <v>145</v>
      </c>
      <c r="E173" s="12" t="s">
        <v>3</v>
      </c>
      <c r="F173" s="11" t="s">
        <v>10</v>
      </c>
      <c r="G173" s="11">
        <v>23</v>
      </c>
      <c r="H173" s="11">
        <v>17</v>
      </c>
    </row>
    <row r="174" spans="1:8" x14ac:dyDescent="0.2">
      <c r="A174" s="10" t="s">
        <v>56</v>
      </c>
      <c r="B174" s="10" t="s">
        <v>66</v>
      </c>
      <c r="C174" s="10" t="s">
        <v>67</v>
      </c>
      <c r="D174" s="11" t="s">
        <v>145</v>
      </c>
      <c r="E174" s="12" t="s">
        <v>3</v>
      </c>
      <c r="F174" s="11" t="s">
        <v>10</v>
      </c>
      <c r="G174" s="11">
        <v>15</v>
      </c>
      <c r="H174" s="11">
        <v>25</v>
      </c>
    </row>
    <row r="175" spans="1:8" x14ac:dyDescent="0.2">
      <c r="A175" s="10" t="s">
        <v>56</v>
      </c>
      <c r="B175" s="10" t="s">
        <v>66</v>
      </c>
      <c r="C175" s="10" t="s">
        <v>68</v>
      </c>
      <c r="D175" s="11" t="s">
        <v>145</v>
      </c>
      <c r="E175" s="12" t="s">
        <v>3</v>
      </c>
      <c r="F175" s="11" t="s">
        <v>10</v>
      </c>
      <c r="G175" s="11">
        <v>26</v>
      </c>
      <c r="H175" s="11">
        <v>14</v>
      </c>
    </row>
    <row r="176" spans="1:8" x14ac:dyDescent="0.2">
      <c r="A176" s="10" t="s">
        <v>56</v>
      </c>
      <c r="B176" s="10" t="s">
        <v>66</v>
      </c>
      <c r="C176" s="10" t="s">
        <v>69</v>
      </c>
      <c r="D176" s="11" t="s">
        <v>145</v>
      </c>
      <c r="E176" s="12" t="s">
        <v>3</v>
      </c>
      <c r="F176" s="11" t="s">
        <v>10</v>
      </c>
      <c r="G176" s="11">
        <v>27</v>
      </c>
      <c r="H176" s="11">
        <v>13</v>
      </c>
    </row>
    <row r="177" spans="1:8" x14ac:dyDescent="0.2">
      <c r="A177" s="30" t="s">
        <v>167</v>
      </c>
      <c r="B177" s="10" t="s">
        <v>116</v>
      </c>
      <c r="C177" s="30" t="s">
        <v>117</v>
      </c>
      <c r="D177" s="30" t="s">
        <v>191</v>
      </c>
      <c r="E177" s="32" t="s">
        <v>28</v>
      </c>
      <c r="F177" s="31"/>
      <c r="G177" s="31">
        <v>39</v>
      </c>
      <c r="H177" s="31">
        <v>36</v>
      </c>
    </row>
    <row r="178" spans="1:8" x14ac:dyDescent="0.2">
      <c r="A178" s="30" t="s">
        <v>167</v>
      </c>
      <c r="B178" s="10" t="s">
        <v>116</v>
      </c>
      <c r="C178" s="30" t="s">
        <v>122</v>
      </c>
      <c r="D178" s="30" t="s">
        <v>191</v>
      </c>
      <c r="E178" s="32" t="s">
        <v>28</v>
      </c>
      <c r="F178" s="31"/>
      <c r="G178" s="31">
        <v>41</v>
      </c>
      <c r="H178" s="31">
        <v>34</v>
      </c>
    </row>
    <row r="179" spans="1:8" x14ac:dyDescent="0.2">
      <c r="A179" s="30" t="s">
        <v>167</v>
      </c>
      <c r="B179" s="10" t="s">
        <v>116</v>
      </c>
      <c r="C179" s="30" t="s">
        <v>120</v>
      </c>
      <c r="D179" s="30" t="s">
        <v>191</v>
      </c>
      <c r="E179" s="32" t="s">
        <v>28</v>
      </c>
      <c r="F179" s="31"/>
      <c r="G179" s="31">
        <v>43</v>
      </c>
      <c r="H179" s="31">
        <v>32</v>
      </c>
    </row>
    <row r="180" spans="1:8" x14ac:dyDescent="0.2">
      <c r="A180" s="30" t="s">
        <v>167</v>
      </c>
      <c r="B180" s="10" t="s">
        <v>116</v>
      </c>
      <c r="C180" s="30" t="s">
        <v>119</v>
      </c>
      <c r="D180" s="30" t="s">
        <v>191</v>
      </c>
      <c r="E180" s="32" t="s">
        <v>28</v>
      </c>
      <c r="F180" s="31"/>
      <c r="G180" s="31">
        <v>46</v>
      </c>
      <c r="H180" s="31">
        <v>30</v>
      </c>
    </row>
    <row r="181" spans="1:8" x14ac:dyDescent="0.2">
      <c r="A181" s="30" t="s">
        <v>167</v>
      </c>
      <c r="B181" s="30" t="s">
        <v>109</v>
      </c>
      <c r="C181" s="30" t="s">
        <v>230</v>
      </c>
      <c r="D181" s="30" t="s">
        <v>191</v>
      </c>
      <c r="E181" s="32" t="s">
        <v>28</v>
      </c>
      <c r="F181" s="31"/>
      <c r="G181" s="31">
        <v>48</v>
      </c>
      <c r="H181" s="31">
        <v>28</v>
      </c>
    </row>
    <row r="182" spans="1:8" x14ac:dyDescent="0.2">
      <c r="A182" s="30" t="s">
        <v>47</v>
      </c>
      <c r="B182" s="30" t="s">
        <v>53</v>
      </c>
      <c r="C182" s="30" t="s">
        <v>54</v>
      </c>
      <c r="D182" s="30" t="s">
        <v>191</v>
      </c>
      <c r="E182" s="32" t="s">
        <v>28</v>
      </c>
      <c r="F182" s="31"/>
      <c r="G182" s="31">
        <v>25</v>
      </c>
      <c r="H182" s="31"/>
    </row>
    <row r="183" spans="1:8" x14ac:dyDescent="0.2">
      <c r="A183" s="30" t="s">
        <v>173</v>
      </c>
      <c r="B183" s="30" t="s">
        <v>229</v>
      </c>
      <c r="C183" s="30" t="s">
        <v>227</v>
      </c>
      <c r="D183" s="30" t="s">
        <v>191</v>
      </c>
      <c r="E183" s="32" t="s">
        <v>28</v>
      </c>
      <c r="F183" s="31"/>
      <c r="G183" s="31">
        <v>30</v>
      </c>
      <c r="H183" s="31"/>
    </row>
    <row r="184" spans="1:8" x14ac:dyDescent="0.2">
      <c r="A184" s="30" t="s">
        <v>167</v>
      </c>
      <c r="B184" s="30" t="s">
        <v>114</v>
      </c>
      <c r="C184" s="30" t="s">
        <v>140</v>
      </c>
      <c r="D184" s="30" t="s">
        <v>191</v>
      </c>
      <c r="E184" s="32" t="s">
        <v>28</v>
      </c>
      <c r="F184" s="31"/>
      <c r="G184" s="31">
        <v>35</v>
      </c>
      <c r="H184" s="31"/>
    </row>
    <row r="185" spans="1:8" x14ac:dyDescent="0.2">
      <c r="A185" s="10" t="s">
        <v>56</v>
      </c>
      <c r="B185" s="10" t="s">
        <v>80</v>
      </c>
      <c r="C185" s="10" t="s">
        <v>81</v>
      </c>
      <c r="D185" s="11" t="s">
        <v>59</v>
      </c>
      <c r="E185" s="12" t="s">
        <v>3</v>
      </c>
      <c r="F185" s="11" t="s">
        <v>58</v>
      </c>
      <c r="G185" s="11">
        <v>19</v>
      </c>
      <c r="H185" s="11">
        <v>26</v>
      </c>
    </row>
    <row r="186" spans="1:8" x14ac:dyDescent="0.2">
      <c r="A186" s="10" t="s">
        <v>56</v>
      </c>
      <c r="B186" s="10" t="s">
        <v>66</v>
      </c>
      <c r="C186" s="10" t="s">
        <v>67</v>
      </c>
      <c r="D186" s="13" t="s">
        <v>59</v>
      </c>
      <c r="E186" s="22" t="s">
        <v>3</v>
      </c>
      <c r="F186" s="11" t="s">
        <v>58</v>
      </c>
      <c r="G186" s="11"/>
      <c r="H186" s="11">
        <v>12</v>
      </c>
    </row>
    <row r="187" spans="1:8" x14ac:dyDescent="0.2">
      <c r="A187" s="10" t="s">
        <v>56</v>
      </c>
      <c r="B187" s="10" t="s">
        <v>55</v>
      </c>
      <c r="C187" s="10" t="s">
        <v>65</v>
      </c>
      <c r="D187" s="13" t="s">
        <v>59</v>
      </c>
      <c r="E187" s="22" t="s">
        <v>3</v>
      </c>
      <c r="F187" s="11" t="s">
        <v>58</v>
      </c>
      <c r="G187" s="11">
        <v>22</v>
      </c>
      <c r="H187" s="11">
        <v>24</v>
      </c>
    </row>
    <row r="188" spans="1:8" x14ac:dyDescent="0.2">
      <c r="A188" s="10" t="s">
        <v>56</v>
      </c>
      <c r="B188" s="10" t="s">
        <v>55</v>
      </c>
      <c r="C188" s="10" t="s">
        <v>64</v>
      </c>
      <c r="D188" s="13" t="s">
        <v>59</v>
      </c>
      <c r="E188" s="22" t="s">
        <v>3</v>
      </c>
      <c r="F188" s="11" t="s">
        <v>58</v>
      </c>
      <c r="G188" s="11">
        <v>24</v>
      </c>
      <c r="H188" s="11">
        <v>21</v>
      </c>
    </row>
    <row r="189" spans="1:8" x14ac:dyDescent="0.2">
      <c r="A189" s="10" t="s">
        <v>56</v>
      </c>
      <c r="B189" s="10" t="s">
        <v>55</v>
      </c>
      <c r="C189" s="10" t="s">
        <v>63</v>
      </c>
      <c r="D189" s="13" t="s">
        <v>59</v>
      </c>
      <c r="E189" s="22" t="s">
        <v>3</v>
      </c>
      <c r="F189" s="11" t="s">
        <v>58</v>
      </c>
      <c r="G189" s="11">
        <v>25</v>
      </c>
      <c r="H189" s="11">
        <v>20</v>
      </c>
    </row>
    <row r="190" spans="1:8" x14ac:dyDescent="0.2">
      <c r="A190" s="10" t="s">
        <v>56</v>
      </c>
      <c r="B190" s="10" t="s">
        <v>55</v>
      </c>
      <c r="C190" s="10" t="s">
        <v>62</v>
      </c>
      <c r="D190" s="13" t="s">
        <v>59</v>
      </c>
      <c r="E190" s="22" t="s">
        <v>3</v>
      </c>
      <c r="F190" s="11" t="s">
        <v>58</v>
      </c>
      <c r="G190" s="11">
        <v>26</v>
      </c>
      <c r="H190" s="11">
        <v>19</v>
      </c>
    </row>
    <row r="191" spans="1:8" x14ac:dyDescent="0.2">
      <c r="A191" s="10" t="s">
        <v>56</v>
      </c>
      <c r="B191" s="10" t="s">
        <v>55</v>
      </c>
      <c r="C191" s="10" t="s">
        <v>57</v>
      </c>
      <c r="D191" s="13" t="s">
        <v>59</v>
      </c>
      <c r="E191" s="22" t="s">
        <v>3</v>
      </c>
      <c r="F191" s="11" t="s">
        <v>58</v>
      </c>
      <c r="G191" s="11"/>
      <c r="H191" s="11">
        <v>17</v>
      </c>
    </row>
    <row r="192" spans="1:8" x14ac:dyDescent="0.2">
      <c r="A192" s="10" t="s">
        <v>20</v>
      </c>
      <c r="B192" s="10" t="s">
        <v>44</v>
      </c>
      <c r="C192" s="10" t="s">
        <v>204</v>
      </c>
      <c r="D192" s="13" t="s">
        <v>27</v>
      </c>
      <c r="E192" s="22" t="s">
        <v>25</v>
      </c>
      <c r="F192" s="11" t="s">
        <v>26</v>
      </c>
      <c r="G192" s="11">
        <v>13</v>
      </c>
      <c r="H192" s="11"/>
    </row>
    <row r="193" spans="1:8" x14ac:dyDescent="0.2">
      <c r="A193" s="10" t="s">
        <v>20</v>
      </c>
      <c r="B193" s="10" t="s">
        <v>40</v>
      </c>
      <c r="C193" s="10" t="s">
        <v>41</v>
      </c>
      <c r="D193" s="13" t="s">
        <v>27</v>
      </c>
      <c r="E193" s="22" t="s">
        <v>25</v>
      </c>
      <c r="F193" s="11" t="s">
        <v>26</v>
      </c>
      <c r="G193" s="11">
        <v>17</v>
      </c>
      <c r="H193" s="11"/>
    </row>
    <row r="194" spans="1:8" x14ac:dyDescent="0.2">
      <c r="A194" s="10" t="s">
        <v>20</v>
      </c>
      <c r="B194" s="10" t="s">
        <v>19</v>
      </c>
      <c r="C194" s="10" t="s">
        <v>24</v>
      </c>
      <c r="D194" s="11" t="s">
        <v>27</v>
      </c>
      <c r="E194" s="12" t="s">
        <v>25</v>
      </c>
      <c r="F194" s="11" t="s">
        <v>26</v>
      </c>
      <c r="G194" s="11">
        <v>20</v>
      </c>
      <c r="H194" s="11"/>
    </row>
    <row r="195" spans="1:8" x14ac:dyDescent="0.2">
      <c r="A195" s="10" t="s">
        <v>99</v>
      </c>
      <c r="B195" s="10" t="s">
        <v>116</v>
      </c>
      <c r="C195" s="10" t="s">
        <v>121</v>
      </c>
      <c r="D195" s="11" t="s">
        <v>332</v>
      </c>
      <c r="E195" s="12" t="s">
        <v>28</v>
      </c>
      <c r="F195" s="11" t="s">
        <v>10</v>
      </c>
      <c r="G195" s="37">
        <v>40</v>
      </c>
      <c r="H195" s="37">
        <v>37</v>
      </c>
    </row>
    <row r="196" spans="1:8" x14ac:dyDescent="0.2">
      <c r="A196" s="10" t="s">
        <v>99</v>
      </c>
      <c r="B196" s="10" t="s">
        <v>116</v>
      </c>
      <c r="C196" s="10" t="s">
        <v>120</v>
      </c>
      <c r="D196" s="11" t="s">
        <v>332</v>
      </c>
      <c r="E196" s="12" t="s">
        <v>28</v>
      </c>
      <c r="F196" s="11" t="s">
        <v>10</v>
      </c>
      <c r="G196" s="11">
        <v>36</v>
      </c>
      <c r="H196" s="11">
        <v>36</v>
      </c>
    </row>
    <row r="197" spans="1:8" x14ac:dyDescent="0.2">
      <c r="A197" s="10" t="s">
        <v>99</v>
      </c>
      <c r="B197" s="10" t="s">
        <v>116</v>
      </c>
      <c r="C197" s="10" t="s">
        <v>119</v>
      </c>
      <c r="D197" s="11" t="s">
        <v>332</v>
      </c>
      <c r="E197" s="12" t="s">
        <v>28</v>
      </c>
      <c r="F197" s="11" t="s">
        <v>10</v>
      </c>
      <c r="G197" s="11">
        <v>33</v>
      </c>
      <c r="H197" s="11">
        <v>38</v>
      </c>
    </row>
    <row r="198" spans="1:8" x14ac:dyDescent="0.2">
      <c r="A198" s="10" t="s">
        <v>99</v>
      </c>
      <c r="B198" s="10" t="s">
        <v>109</v>
      </c>
      <c r="C198" s="10" t="s">
        <v>230</v>
      </c>
      <c r="D198" s="11" t="s">
        <v>332</v>
      </c>
      <c r="E198" s="12" t="s">
        <v>28</v>
      </c>
      <c r="F198" s="11" t="s">
        <v>10</v>
      </c>
      <c r="G198" s="11">
        <v>31</v>
      </c>
      <c r="H198" s="11">
        <v>31</v>
      </c>
    </row>
    <row r="199" spans="1:8" x14ac:dyDescent="0.2">
      <c r="A199" s="10" t="s">
        <v>99</v>
      </c>
      <c r="B199" s="10" t="s">
        <v>91</v>
      </c>
      <c r="C199" s="10" t="s">
        <v>335</v>
      </c>
      <c r="D199" s="11" t="s">
        <v>332</v>
      </c>
      <c r="E199" s="12" t="s">
        <v>28</v>
      </c>
      <c r="F199" s="11" t="s">
        <v>10</v>
      </c>
      <c r="G199" s="11">
        <v>13</v>
      </c>
      <c r="H199" s="11">
        <v>13</v>
      </c>
    </row>
    <row r="200" spans="1:8" x14ac:dyDescent="0.2">
      <c r="A200" s="10" t="s">
        <v>99</v>
      </c>
      <c r="B200" s="10" t="s">
        <v>153</v>
      </c>
      <c r="C200" s="10" t="s">
        <v>336</v>
      </c>
      <c r="D200" s="11" t="s">
        <v>332</v>
      </c>
      <c r="E200" s="12" t="s">
        <v>28</v>
      </c>
      <c r="F200" s="11" t="s">
        <v>10</v>
      </c>
      <c r="G200" s="11">
        <v>10</v>
      </c>
      <c r="H200" s="11">
        <v>4</v>
      </c>
    </row>
    <row r="201" spans="1:8" x14ac:dyDescent="0.2">
      <c r="A201" s="10" t="s">
        <v>56</v>
      </c>
      <c r="B201" s="10" t="s">
        <v>77</v>
      </c>
      <c r="C201" s="10" t="s">
        <v>78</v>
      </c>
      <c r="D201" s="11" t="s">
        <v>61</v>
      </c>
      <c r="E201" s="12" t="s">
        <v>3</v>
      </c>
      <c r="F201" s="11" t="s">
        <v>202</v>
      </c>
      <c r="G201" s="11">
        <v>29</v>
      </c>
      <c r="H201" s="11">
        <v>26</v>
      </c>
    </row>
    <row r="202" spans="1:8" x14ac:dyDescent="0.2">
      <c r="A202" s="10" t="s">
        <v>56</v>
      </c>
      <c r="B202" s="10" t="s">
        <v>75</v>
      </c>
      <c r="C202" s="10" t="s">
        <v>205</v>
      </c>
      <c r="D202" s="11" t="s">
        <v>61</v>
      </c>
      <c r="E202" s="12" t="s">
        <v>3</v>
      </c>
      <c r="F202" s="11" t="s">
        <v>202</v>
      </c>
      <c r="G202" s="11">
        <v>23</v>
      </c>
      <c r="H202" s="11">
        <v>32</v>
      </c>
    </row>
    <row r="203" spans="1:8" x14ac:dyDescent="0.2">
      <c r="A203" s="10" t="s">
        <v>56</v>
      </c>
      <c r="B203" s="10" t="s">
        <v>75</v>
      </c>
      <c r="C203" s="10" t="s">
        <v>76</v>
      </c>
      <c r="D203" s="11" t="s">
        <v>61</v>
      </c>
      <c r="E203" s="12" t="s">
        <v>3</v>
      </c>
      <c r="F203" s="11" t="s">
        <v>202</v>
      </c>
      <c r="G203" s="11">
        <v>24</v>
      </c>
      <c r="H203" s="11">
        <v>30</v>
      </c>
    </row>
    <row r="204" spans="1:8" x14ac:dyDescent="0.2">
      <c r="A204" s="10" t="s">
        <v>56</v>
      </c>
      <c r="B204" s="10" t="s">
        <v>71</v>
      </c>
      <c r="C204" s="10" t="s">
        <v>72</v>
      </c>
      <c r="D204" s="11" t="s">
        <v>61</v>
      </c>
      <c r="E204" s="12" t="s">
        <v>3</v>
      </c>
      <c r="F204" s="11" t="s">
        <v>202</v>
      </c>
      <c r="G204" s="11">
        <v>33</v>
      </c>
      <c r="H204" s="11">
        <v>22</v>
      </c>
    </row>
    <row r="205" spans="1:8" x14ac:dyDescent="0.2">
      <c r="A205" s="10" t="s">
        <v>56</v>
      </c>
      <c r="B205" s="10" t="s">
        <v>66</v>
      </c>
      <c r="C205" s="10" t="s">
        <v>69</v>
      </c>
      <c r="D205" s="13" t="s">
        <v>61</v>
      </c>
      <c r="E205" s="22" t="s">
        <v>3</v>
      </c>
      <c r="F205" s="11" t="s">
        <v>202</v>
      </c>
      <c r="G205" s="11">
        <v>13</v>
      </c>
      <c r="H205" s="11">
        <v>18</v>
      </c>
    </row>
    <row r="206" spans="1:8" x14ac:dyDescent="0.2">
      <c r="A206" s="10" t="s">
        <v>56</v>
      </c>
      <c r="B206" s="10" t="s">
        <v>66</v>
      </c>
      <c r="C206" s="10" t="s">
        <v>70</v>
      </c>
      <c r="D206" s="13" t="s">
        <v>61</v>
      </c>
      <c r="E206" s="22" t="s">
        <v>3</v>
      </c>
      <c r="F206" s="11" t="s">
        <v>202</v>
      </c>
      <c r="G206" s="11">
        <v>15</v>
      </c>
      <c r="H206" s="11"/>
    </row>
    <row r="207" spans="1:8" x14ac:dyDescent="0.2">
      <c r="A207" s="10" t="s">
        <v>56</v>
      </c>
      <c r="B207" s="10" t="s">
        <v>66</v>
      </c>
      <c r="C207" s="10" t="s">
        <v>68</v>
      </c>
      <c r="D207" s="11" t="s">
        <v>61</v>
      </c>
      <c r="E207" s="12" t="s">
        <v>3</v>
      </c>
      <c r="F207" s="11" t="s">
        <v>202</v>
      </c>
      <c r="G207" s="11">
        <v>36</v>
      </c>
      <c r="H207" s="11">
        <v>19</v>
      </c>
    </row>
    <row r="208" spans="1:8" x14ac:dyDescent="0.2">
      <c r="A208" s="10" t="s">
        <v>56</v>
      </c>
      <c r="B208" s="10" t="s">
        <v>55</v>
      </c>
      <c r="C208" s="10" t="s">
        <v>65</v>
      </c>
      <c r="D208" s="11" t="s">
        <v>61</v>
      </c>
      <c r="E208" s="12" t="s">
        <v>3</v>
      </c>
      <c r="F208" s="11" t="s">
        <v>202</v>
      </c>
      <c r="G208" s="11">
        <v>21</v>
      </c>
      <c r="H208" s="11">
        <v>34</v>
      </c>
    </row>
    <row r="209" spans="1:8" x14ac:dyDescent="0.2">
      <c r="A209" s="10" t="s">
        <v>56</v>
      </c>
      <c r="B209" s="10" t="s">
        <v>55</v>
      </c>
      <c r="C209" s="10" t="s">
        <v>60</v>
      </c>
      <c r="D209" s="11" t="s">
        <v>61</v>
      </c>
      <c r="E209" s="12" t="s">
        <v>3</v>
      </c>
      <c r="F209" s="11" t="s">
        <v>202</v>
      </c>
      <c r="G209" s="11">
        <v>28</v>
      </c>
      <c r="H209" s="11">
        <v>27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7"/>
  <sheetViews>
    <sheetView showGridLines="0" zoomScale="85" zoomScaleNormal="85" workbookViewId="0">
      <selection activeCell="A24" sqref="A24"/>
    </sheetView>
  </sheetViews>
  <sheetFormatPr defaultRowHeight="14.25" x14ac:dyDescent="0.2"/>
  <cols>
    <col min="1" max="1" width="56.625" customWidth="1"/>
    <col min="2" max="2" width="20.75" bestFit="1" customWidth="1"/>
    <col min="3" max="4" width="20" bestFit="1" customWidth="1"/>
    <col min="5" max="5" width="27.5" customWidth="1"/>
    <col min="6" max="6" width="27.5" bestFit="1" customWidth="1"/>
    <col min="7" max="7" width="27.5" customWidth="1"/>
    <col min="8" max="8" width="27.5" bestFit="1" customWidth="1"/>
  </cols>
  <sheetData>
    <row r="1" spans="1:5" ht="40.5" customHeight="1" x14ac:dyDescent="0.5">
      <c r="B1" s="4"/>
      <c r="C1" s="4"/>
      <c r="D1" s="4"/>
      <c r="E1" s="4"/>
    </row>
    <row r="2" spans="1:5" ht="31.5" customHeight="1" x14ac:dyDescent="0.5">
      <c r="A2" s="19" t="s">
        <v>186</v>
      </c>
      <c r="B2" s="3"/>
      <c r="C2" s="3"/>
      <c r="D2" s="3"/>
      <c r="E2" s="3"/>
    </row>
    <row r="3" spans="1:5" ht="15.75" x14ac:dyDescent="0.25">
      <c r="A3" s="6">
        <f>Summary!A3</f>
        <v>45108</v>
      </c>
      <c r="C3" s="1"/>
      <c r="D3" s="1"/>
    </row>
    <row r="7" spans="1:5" x14ac:dyDescent="0.2">
      <c r="A7" s="14" t="s">
        <v>130</v>
      </c>
      <c r="B7" t="s">
        <v>132</v>
      </c>
    </row>
    <row r="8" spans="1:5" x14ac:dyDescent="0.2">
      <c r="A8" s="14" t="s">
        <v>129</v>
      </c>
      <c r="B8" t="s">
        <v>132</v>
      </c>
    </row>
    <row r="10" spans="1:5" ht="15" x14ac:dyDescent="0.25">
      <c r="A10" s="5" t="s">
        <v>133</v>
      </c>
      <c r="B10" s="5" t="s">
        <v>137</v>
      </c>
      <c r="C10" s="5" t="s">
        <v>138</v>
      </c>
    </row>
    <row r="11" spans="1:5" x14ac:dyDescent="0.2">
      <c r="A11" t="s">
        <v>106</v>
      </c>
      <c r="B11" s="2">
        <v>33.4</v>
      </c>
      <c r="C11" s="2">
        <v>38.6</v>
      </c>
    </row>
    <row r="12" spans="1:5" x14ac:dyDescent="0.2">
      <c r="A12" t="s">
        <v>35</v>
      </c>
      <c r="B12" s="2">
        <v>19.600000000000001</v>
      </c>
      <c r="C12" s="2">
        <v>31.2</v>
      </c>
    </row>
    <row r="13" spans="1:5" x14ac:dyDescent="0.2">
      <c r="A13" t="s">
        <v>22</v>
      </c>
      <c r="B13" s="2">
        <v>17</v>
      </c>
      <c r="C13" s="2">
        <v>17.5</v>
      </c>
    </row>
    <row r="14" spans="1:5" x14ac:dyDescent="0.2">
      <c r="A14" t="s">
        <v>52</v>
      </c>
      <c r="B14" s="2">
        <v>26</v>
      </c>
      <c r="C14" s="2">
        <v>32.25</v>
      </c>
    </row>
    <row r="15" spans="1:5" x14ac:dyDescent="0.2">
      <c r="A15" t="s">
        <v>49</v>
      </c>
      <c r="B15" s="2"/>
      <c r="C15" s="2">
        <v>34.6</v>
      </c>
    </row>
    <row r="16" spans="1:5" x14ac:dyDescent="0.2">
      <c r="A16" t="s">
        <v>11</v>
      </c>
      <c r="B16" s="2">
        <v>19.714285714285715</v>
      </c>
      <c r="C16" s="2">
        <v>22.25</v>
      </c>
    </row>
    <row r="17" spans="1:3" x14ac:dyDescent="0.2">
      <c r="A17" t="s">
        <v>4</v>
      </c>
      <c r="B17" s="2">
        <v>29.111111111111111</v>
      </c>
      <c r="C17" s="2">
        <v>31</v>
      </c>
    </row>
    <row r="18" spans="1:3" x14ac:dyDescent="0.2">
      <c r="A18" t="s">
        <v>126</v>
      </c>
      <c r="B18" s="2">
        <v>28.333333333333332</v>
      </c>
      <c r="C18" s="2">
        <v>34</v>
      </c>
    </row>
    <row r="19" spans="1:3" x14ac:dyDescent="0.2">
      <c r="A19" t="s">
        <v>29</v>
      </c>
      <c r="B19" s="2">
        <v>13.8</v>
      </c>
      <c r="C19" s="2">
        <v>19.2</v>
      </c>
    </row>
    <row r="20" spans="1:3" x14ac:dyDescent="0.2">
      <c r="A20" t="s">
        <v>111</v>
      </c>
      <c r="B20" s="2">
        <v>32.25</v>
      </c>
      <c r="C20" s="2">
        <v>42.25</v>
      </c>
    </row>
    <row r="21" spans="1:3" x14ac:dyDescent="0.2">
      <c r="A21" t="s">
        <v>108</v>
      </c>
      <c r="B21" s="2">
        <v>34.25</v>
      </c>
      <c r="C21" s="2">
        <v>33.75</v>
      </c>
    </row>
    <row r="22" spans="1:3" x14ac:dyDescent="0.2">
      <c r="A22" t="s">
        <v>206</v>
      </c>
      <c r="B22" s="2">
        <v>13.25</v>
      </c>
      <c r="C22" s="2">
        <v>20</v>
      </c>
    </row>
    <row r="23" spans="1:3" x14ac:dyDescent="0.2">
      <c r="A23" t="s">
        <v>30</v>
      </c>
      <c r="B23" s="2">
        <v>29</v>
      </c>
      <c r="C23" s="2">
        <v>11.666666666666666</v>
      </c>
    </row>
    <row r="24" spans="1:3" x14ac:dyDescent="0.2">
      <c r="A24" t="s">
        <v>112</v>
      </c>
      <c r="B24" s="2">
        <v>30.2</v>
      </c>
      <c r="C24" s="2">
        <v>30.8</v>
      </c>
    </row>
    <row r="25" spans="1:3" x14ac:dyDescent="0.2">
      <c r="A25" t="s">
        <v>107</v>
      </c>
      <c r="B25" s="2">
        <v>40</v>
      </c>
      <c r="C25" s="2">
        <v>30.166666666666668</v>
      </c>
    </row>
    <row r="26" spans="1:3" x14ac:dyDescent="0.2">
      <c r="A26" t="s">
        <v>101</v>
      </c>
      <c r="B26" s="2">
        <v>46.5</v>
      </c>
      <c r="C26" s="2">
        <v>31.833333333333332</v>
      </c>
    </row>
    <row r="27" spans="1:3" x14ac:dyDescent="0.2">
      <c r="A27" t="s">
        <v>145</v>
      </c>
      <c r="B27" s="2">
        <v>18.333333333333332</v>
      </c>
      <c r="C27" s="2">
        <v>21.5</v>
      </c>
    </row>
    <row r="28" spans="1:3" x14ac:dyDescent="0.2">
      <c r="A28" t="s">
        <v>59</v>
      </c>
      <c r="B28" s="2">
        <v>19.857142857142858</v>
      </c>
      <c r="C28" s="2">
        <v>23.2</v>
      </c>
    </row>
    <row r="29" spans="1:3" x14ac:dyDescent="0.2">
      <c r="A29" t="s">
        <v>27</v>
      </c>
      <c r="B29" s="2"/>
      <c r="C29" s="2">
        <v>16.666666666666668</v>
      </c>
    </row>
    <row r="30" spans="1:3" x14ac:dyDescent="0.2">
      <c r="A30" t="s">
        <v>61</v>
      </c>
      <c r="B30" s="2">
        <v>26</v>
      </c>
      <c r="C30" s="2">
        <v>24.666666666666668</v>
      </c>
    </row>
    <row r="31" spans="1:3" x14ac:dyDescent="0.2">
      <c r="A31" t="s">
        <v>139</v>
      </c>
      <c r="B31" s="2">
        <v>29.5</v>
      </c>
      <c r="C31" s="2">
        <v>39</v>
      </c>
    </row>
    <row r="32" spans="1:3" x14ac:dyDescent="0.2">
      <c r="A32" t="s">
        <v>144</v>
      </c>
      <c r="B32" s="2">
        <v>31.75</v>
      </c>
      <c r="C32" s="2">
        <v>45.4</v>
      </c>
    </row>
    <row r="33" spans="1:3" x14ac:dyDescent="0.2">
      <c r="A33" t="s">
        <v>143</v>
      </c>
      <c r="B33" s="2">
        <v>10.4</v>
      </c>
      <c r="C33" s="2">
        <v>14.2</v>
      </c>
    </row>
    <row r="34" spans="1:3" x14ac:dyDescent="0.2">
      <c r="A34" t="s">
        <v>142</v>
      </c>
      <c r="B34" s="2"/>
      <c r="C34" s="2">
        <v>9.3333333333333339</v>
      </c>
    </row>
    <row r="35" spans="1:3" x14ac:dyDescent="0.2">
      <c r="A35" t="s">
        <v>141</v>
      </c>
      <c r="B35" s="2">
        <v>15</v>
      </c>
      <c r="C35" s="2">
        <v>18.333333333333332</v>
      </c>
    </row>
    <row r="36" spans="1:3" x14ac:dyDescent="0.2">
      <c r="A36" t="s">
        <v>146</v>
      </c>
      <c r="B36" s="2">
        <v>11.625</v>
      </c>
      <c r="C36" s="2">
        <v>10.333333333333334</v>
      </c>
    </row>
    <row r="37" spans="1:3" x14ac:dyDescent="0.2">
      <c r="A37" t="s">
        <v>207</v>
      </c>
      <c r="B37" s="2"/>
      <c r="C37" s="2">
        <v>35</v>
      </c>
    </row>
    <row r="38" spans="1:3" x14ac:dyDescent="0.2">
      <c r="A38" t="s">
        <v>172</v>
      </c>
      <c r="B38" s="2"/>
      <c r="C38" s="2"/>
    </row>
    <row r="39" spans="1:3" x14ac:dyDescent="0.2">
      <c r="A39" t="s">
        <v>211</v>
      </c>
      <c r="B39" s="2"/>
      <c r="C39" s="2">
        <v>38.333333333333336</v>
      </c>
    </row>
    <row r="40" spans="1:3" x14ac:dyDescent="0.2">
      <c r="A40" t="s">
        <v>218</v>
      </c>
      <c r="B40" s="2"/>
      <c r="C40" s="2">
        <v>17.25</v>
      </c>
    </row>
    <row r="41" spans="1:3" x14ac:dyDescent="0.2">
      <c r="A41" t="s">
        <v>215</v>
      </c>
      <c r="B41" s="2">
        <v>33.200000000000003</v>
      </c>
      <c r="C41" s="2">
        <v>23.25</v>
      </c>
    </row>
    <row r="42" spans="1:3" x14ac:dyDescent="0.2">
      <c r="A42" t="s">
        <v>213</v>
      </c>
      <c r="B42" s="2">
        <v>48.714285714285715</v>
      </c>
      <c r="C42" s="2">
        <v>35.428571428571431</v>
      </c>
    </row>
    <row r="43" spans="1:3" x14ac:dyDescent="0.2">
      <c r="A43" t="s">
        <v>233</v>
      </c>
      <c r="B43" s="2">
        <v>15.666666666666666</v>
      </c>
      <c r="C43" s="2">
        <v>19.333333333333332</v>
      </c>
    </row>
    <row r="44" spans="1:3" x14ac:dyDescent="0.2">
      <c r="A44" t="s">
        <v>191</v>
      </c>
      <c r="B44" s="2">
        <v>32</v>
      </c>
      <c r="C44" s="2">
        <v>38.375</v>
      </c>
    </row>
    <row r="45" spans="1:3" x14ac:dyDescent="0.2">
      <c r="A45" t="s">
        <v>321</v>
      </c>
      <c r="B45" s="2">
        <v>14.666666666666666</v>
      </c>
      <c r="C45" s="2">
        <v>20.666666666666668</v>
      </c>
    </row>
    <row r="46" spans="1:3" x14ac:dyDescent="0.2">
      <c r="A46" t="s">
        <v>287</v>
      </c>
      <c r="B46" s="2">
        <v>32.75</v>
      </c>
      <c r="C46" s="2">
        <v>35.25</v>
      </c>
    </row>
    <row r="47" spans="1:3" x14ac:dyDescent="0.2">
      <c r="A47" t="s">
        <v>291</v>
      </c>
      <c r="B47" s="2">
        <v>28.666666666666668</v>
      </c>
      <c r="C47" s="2">
        <v>39.5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6643751A21664CB5DAB2A98BE9AA2D" ma:contentTypeVersion="21" ma:contentTypeDescription="Create a new document." ma:contentTypeScope="" ma:versionID="54ea0e9201a052bd5f54abfe8aca15e0">
  <xsd:schema xmlns:xsd="http://www.w3.org/2001/XMLSchema" xmlns:xs="http://www.w3.org/2001/XMLSchema" xmlns:p="http://schemas.microsoft.com/office/2006/metadata/properties" xmlns:ns2="18888835-6957-4fb8-bf2d-3aab5c0084f3" xmlns:ns3="2eeff1d8-e31b-47db-a529-8540cc98ccc3" xmlns:ns4="b649eb47-aa3d-4982-aa9d-6c666092aff2" targetNamespace="http://schemas.microsoft.com/office/2006/metadata/properties" ma:root="true" ma:fieldsID="f64466f2343e8e0ba77316a177d8a1b0" ns2:_="" ns3:_="" ns4:_="">
    <xsd:import namespace="18888835-6957-4fb8-bf2d-3aab5c0084f3"/>
    <xsd:import namespace="2eeff1d8-e31b-47db-a529-8540cc98ccc3"/>
    <xsd:import namespace="b649eb47-aa3d-4982-aa9d-6c666092af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88835-6957-4fb8-bf2d-3aab5c0084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ff1d8-e31b-47db-a529-8540cc98c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0661cf2-7dd8-4b31-87a5-b96165187f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9eb47-aa3d-4982-aa9d-6c666092aff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6db9f71-806d-4b72-9351-84a4258e4a88}" ma:internalName="TaxCatchAll" ma:showField="CatchAllData" ma:web="b649eb47-aa3d-4982-aa9d-6c666092af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eff1d8-e31b-47db-a529-8540cc98ccc3">
      <Terms xmlns="http://schemas.microsoft.com/office/infopath/2007/PartnerControls"/>
    </lcf76f155ced4ddcb4097134ff3c332f>
    <TaxCatchAll xmlns="b649eb47-aa3d-4982-aa9d-6c666092aff2" xsi:nil="true"/>
    <_Flow_SignoffStatus xmlns="2eeff1d8-e31b-47db-a529-8540cc98ccc3" xsi:nil="true"/>
  </documentManagement>
</p:properties>
</file>

<file path=customXml/itemProps1.xml><?xml version="1.0" encoding="utf-8"?>
<ds:datastoreItem xmlns:ds="http://schemas.openxmlformats.org/officeDocument/2006/customXml" ds:itemID="{C57175BD-8EB2-4402-AE38-1A57AFD486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6EF6B2-F0A4-4706-A87A-39CC97EBF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88835-6957-4fb8-bf2d-3aab5c0084f3"/>
    <ds:schemaRef ds:uri="2eeff1d8-e31b-47db-a529-8540cc98ccc3"/>
    <ds:schemaRef ds:uri="b649eb47-aa3d-4982-aa9d-6c666092a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6745B7-9FBC-457F-A0F6-281A6F09EE99}">
  <ds:schemaRefs>
    <ds:schemaRef ds:uri="http://purl.org/dc/elements/1.1/"/>
    <ds:schemaRef ds:uri="http://schemas.microsoft.com/office/2006/documentManagement/types"/>
    <ds:schemaRef ds:uri="18888835-6957-4fb8-bf2d-3aab5c0084f3"/>
    <ds:schemaRef ds:uri="http://www.w3.org/XML/1998/namespace"/>
    <ds:schemaRef ds:uri="http://schemas.microsoft.com/office/2006/metadata/properties"/>
    <ds:schemaRef ds:uri="http://purl.org/dc/terms/"/>
    <ds:schemaRef ds:uri="b649eb47-aa3d-4982-aa9d-6c666092aff2"/>
    <ds:schemaRef ds:uri="http://schemas.microsoft.com/office/infopath/2007/PartnerControls"/>
    <ds:schemaRef ds:uri="http://schemas.openxmlformats.org/package/2006/metadata/core-properties"/>
    <ds:schemaRef ds:uri="2eeff1d8-e31b-47db-a529-8540cc98ccc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</vt:lpstr>
      <vt:lpstr>Search</vt:lpstr>
    </vt:vector>
  </TitlesOfParts>
  <Company>Port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KeAnna Short</dc:creator>
  <cp:lastModifiedBy>Franz Olivar</cp:lastModifiedBy>
  <dcterms:created xsi:type="dcterms:W3CDTF">2020-08-28T13:15:08Z</dcterms:created>
  <dcterms:modified xsi:type="dcterms:W3CDTF">2023-07-13T19:07:22Z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0x010100D06643751A21664CB5DAB2A98BE9AA2D</vt:lpwstr>
  </property>
  <property fmtid="{D5CDD505-2E9C-101B-9397-08002B2CF9AE}" pid="3" name="MediaServiceImageTags">
    <vt:lpwstr/>
  </property>
</Properties>
</file>